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15" windowHeight="5610" activeTab="0"/>
  </bookViews>
  <sheets>
    <sheet name="ไม่มีที่พัก" sheetId="1" r:id="rId1"/>
    <sheet name="มีที่พัก" sheetId="2" r:id="rId2"/>
    <sheet name="ส่วนที่ 2 แบบมีที่พัก" sheetId="3" r:id="rId3"/>
    <sheet name="ค่าTAXI" sheetId="4" r:id="rId4"/>
  </sheets>
  <definedNames/>
  <calcPr fullCalcOnLoad="1"/>
</workbook>
</file>

<file path=xl/sharedStrings.xml><?xml version="1.0" encoding="utf-8"?>
<sst xmlns="http://schemas.openxmlformats.org/spreadsheetml/2006/main" count="428" uniqueCount="219">
  <si>
    <t>ใบเบิกค่าใช้จ่ายในการเดินทางไปราชการ</t>
  </si>
  <si>
    <t xml:space="preserve">เรื่อง    </t>
  </si>
  <si>
    <t>เรียน</t>
  </si>
  <si>
    <t>ขออนุมัติเบิกค่าใช้จ่ายในการเดินทางไปราชการ</t>
  </si>
  <si>
    <t>บ้านพัก</t>
  </si>
  <si>
    <t>สำนักงาน</t>
  </si>
  <si>
    <t>ประเทศไทย</t>
  </si>
  <si>
    <t>และกลับถึง</t>
  </si>
  <si>
    <t>ข้าพเจ้าขอรับรองว่ารายการที่กล่าวมาข้างต้นเป็นความจริง  และหลักฐานการจ่ายที่ส่งมาด้วย  จำนวน</t>
  </si>
  <si>
    <t>…………..ฉบับ  รวมทั้งจำนวนเงินที่ขอเบิกถูกต้องตามกฏหมายทุกประการ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</si>
  <si>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</si>
  <si>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</si>
  <si>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 xml:space="preserve">          อนุมัติให้จ่ายได้</t>
  </si>
  <si>
    <t>ลงชื่อ…………………………………………….ผู้รับเงิน</t>
  </si>
  <si>
    <r>
      <t>คำชี้แจง</t>
    </r>
    <r>
      <rPr>
        <sz val="14"/>
        <rFont val="Cordia New"/>
        <family val="2"/>
      </rPr>
      <t xml:space="preserve">     1</t>
    </r>
  </si>
  <si>
    <t>และสิ้นสุดการเดินทางของแต่ละบุคคลแตกต่างกัน ให้แสดงรายละเอียดของวันเวลาที่แตกต่างกัน</t>
  </si>
  <si>
    <t>ของบุคคลนั้น ในช่องหมายเหตุ</t>
  </si>
  <si>
    <t>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</t>
  </si>
  <si>
    <t>กรณีที่มีการยืมเงิน ให้ระบุวันที่ที่ได้รับเงิมยืม เลขที่สัญญายืมและวันที่อนุมัติเงินยืมด้วย</t>
  </si>
  <si>
    <t>ให้ผู้มีสิทธิแต่ละคนลงลายมือชื่อผู้รับเงินในหลักฐานการจ่ายเงิน (ส่วนที่ 2 )</t>
  </si>
  <si>
    <t>กรณีที่ยื่นขอเบิกค่าใช้จ่ายรวมเป็นหมู่คณะ  ผู้ขอรับเงินมิต้องลงลายมือชื่อในช่องผู้รับเงิน ทั้งนี้</t>
  </si>
  <si>
    <t xml:space="preserve"> (………………………………………………….…)</t>
  </si>
  <si>
    <t>ตำแหน่ง…………………………………………….</t>
  </si>
  <si>
    <t>วันที่…………………………………………………</t>
  </si>
  <si>
    <t>กรณีเดินทางเป็นหมู่คณะและจัดทำใบเบิกค่าใช้จ่ายรวมฉบับเดียวกัน หากระยะเวลาในการเริ่มต้น</t>
  </si>
  <si>
    <t xml:space="preserve"> </t>
  </si>
  <si>
    <t>- 2 -</t>
  </si>
  <si>
    <t>ลงชื่อ………………………..………………………</t>
  </si>
  <si>
    <t xml:space="preserve"> ลงชื่อ……………………………………………………</t>
  </si>
  <si>
    <t xml:space="preserve"> วันที่……………………………………………………..</t>
  </si>
  <si>
    <t>ลงชื่อ……………………………………………..…..ผู้จ่ายเงิน</t>
  </si>
  <si>
    <t>ข้าพเจ้าขอเบิกค่าใช้จ่ายในการเดินทางไปราชการสำหรับ                    ข้าพเจ้า                คณะเดินทาง      ดังนี้</t>
  </si>
  <si>
    <t xml:space="preserve">     (...……………………………………….….…….…...)</t>
  </si>
  <si>
    <t>ตำแหน่ง……………….…………………………………</t>
  </si>
  <si>
    <t>วันที่………………………………………………………</t>
  </si>
  <si>
    <t>……………………………………………………………………………………………………………………………………………………….</t>
  </si>
  <si>
    <r>
      <t>หมายเหตุ</t>
    </r>
    <r>
      <rPr>
        <sz val="14"/>
        <rFont val="Cordia New"/>
        <family val="2"/>
      </rPr>
      <t>……………………………………………………………………………………………………………………………………………</t>
    </r>
  </si>
  <si>
    <t>หลักฐานการจ่ายเงินค่าใช้จ่ายในการเดินทางไปราชการ</t>
  </si>
  <si>
    <t>ลำดับที่</t>
  </si>
  <si>
    <t>ชื่อ</t>
  </si>
  <si>
    <t>ตำแหน่ง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</si>
  <si>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</si>
  <si>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</si>
  <si>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</si>
  <si>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</si>
  <si>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ค่าใช้จ่าย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</si>
  <si>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</si>
  <si>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</si>
  <si>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</si>
  <si>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</si>
  <si>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</si>
  <si>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</si>
  <si>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รวมเงิน</t>
  </si>
  <si>
    <t>ส่วนที่ 2</t>
  </si>
  <si>
    <t xml:space="preserve">     แบบ 8708</t>
  </si>
  <si>
    <t>สัญญายืมเงินเลขที่………………………..…………………………………..………..วันที่……………………….……………ส่วนที่ 1</t>
  </si>
  <si>
    <t>ชื่อผู้ยืม……………………………………………………………………....จำนวนเงิน………………………………บาท    แบบ 8708</t>
  </si>
  <si>
    <r>
      <t>คำชี้แจง</t>
    </r>
    <r>
      <rPr>
        <sz val="14"/>
        <rFont val="Cordia New"/>
        <family val="0"/>
      </rPr>
      <t xml:space="preserve">  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  </r>
  </si>
  <si>
    <t xml:space="preserve">             2. ให้ผู้มีสิทธิแต่ละคนเป็นผู้ลงลายมือชื่อผู้รับเงินและวันเดือนปีที่ได้รับเงินกรณีเป็นการรับจากเงินยืม ให้ระบุวันที่ที่ได้รับจากเงินยืม</t>
  </si>
  <si>
    <t xml:space="preserve">             3.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</si>
  <si>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ตามสัญญาเงินยืมเลขที่……….……..วันที่…………………</t>
  </si>
  <si>
    <t>ลงชื่อ……………...…………………………ผู้ขอรับเงิน</t>
  </si>
  <si>
    <t>-4-</t>
  </si>
  <si>
    <t>ใบสำคัญรับเงินการเดินทางไปราชการ ในประเทศ</t>
  </si>
  <si>
    <t>จุฬาลงกรณ์มหาวิทยาลัย</t>
  </si>
  <si>
    <t>คณะ/สถาบัน</t>
  </si>
  <si>
    <t>ดังรายการต่อไปนี้</t>
  </si>
  <si>
    <t>รายการ</t>
  </si>
  <si>
    <t>จำนวนเงิน</t>
  </si>
  <si>
    <t>ข้าพเจ้าขอรับรองว่าได้ขอเบิกจ่ายตามความเป็นจริงดังแสดงในใบเบิกค่าใช้จ่ายในการเดินทางไปราชการ  ทุกประการ</t>
  </si>
  <si>
    <t>ลงชื่อ…………………………………..ผู้ขอเบิก</t>
  </si>
  <si>
    <t>ลงชื่อ…………………………………..ผู้รับเงิน</t>
  </si>
  <si>
    <t>กรณีที่พักแรมในยานพาหนะ   เบิกค่าเบี้ยเลี้ยงได้ในอัตราเท่ากับวันที่มิได้พักแรม</t>
  </si>
  <si>
    <t>จากเงินยืมตามสัญญาเลขที่………………………………………….วันที่………………………………………………………</t>
  </si>
  <si>
    <t>..................………………………………………………………………………………………………………….….……โดยออกเดินทางจาก</t>
  </si>
  <si>
    <t xml:space="preserve">ค่าใช้จ่ายอื่น………..…..………………………………………………...................………….. </t>
  </si>
  <si>
    <t xml:space="preserve">ค่าเช่าที่พักประเภท…….........…………………................จำนวน………..............…….วัน  </t>
  </si>
  <si>
    <t>(นางสาวชลาลัย   ดอกพวง)</t>
  </si>
  <si>
    <t>…...…………………………………………………………………………………………………</t>
  </si>
  <si>
    <t>วันที่…......…………………………………..</t>
  </si>
  <si>
    <t>ตำแหน่ง     หัวหน้าหน่วยการเงิน</t>
  </si>
  <si>
    <t xml:space="preserve"> ตำแหน่ง รองคณบดี</t>
  </si>
  <si>
    <t>คณบดี</t>
  </si>
  <si>
    <t>รวมเวลาไปราชการครั้งนี้………5………………..วัน……………15…………...…..ชั่วโมง</t>
  </si>
  <si>
    <t xml:space="preserve">ค่าเบี้ยเลี้ยงเดินทางประเภท...…...เหมาจ่าย…………….จำนวน……....5.......……….วัน  </t>
  </si>
  <si>
    <t xml:space="preserve">ค่าพาหนะ……..…………………ค่าแท็กซี่ไป-กลับ………….................………………………..  </t>
  </si>
  <si>
    <t xml:space="preserve">       (นายซื่อสัตย์                 สุจริต.)</t>
  </si>
  <si>
    <t>ข้าพเจ้า……นายซื่อสัตย์    สุจริต………………………….อยู่บ้านเลขที่…9/85…….ถนน…พญาไท………..ตำบล….วังใหม่……….</t>
  </si>
  <si>
    <t>เขต(อำเภอ)…ราชเทวี………...………จังหวัด…กรุงเทพฯ..………………….ได้รับเงินจาก</t>
  </si>
  <si>
    <t>อื่นๆ………ค่าแท็กซี่ …………………………………………………………………</t>
  </si>
  <si>
    <t>(นายซื่อสัตย์            สุจริต….)</t>
  </si>
  <si>
    <t>รวมเวลาไปราชการครั้งนี้………2………………..วัน……………4.30…………...…..ชั่วโมง</t>
  </si>
  <si>
    <t xml:space="preserve">ค่าเบี้ยเลี้ยงเดินทางประเภท...…...เหมาจ่าย…………….จำนวน……...2.......……….วัน  </t>
  </si>
  <si>
    <t>ค่าเบี้ยเลี้ยงเดินทาง  ค่าเช่าที่พัก  เหมาจ่าย  จำนวน……2.……วัน ๆ ละ…600…………..บาท</t>
  </si>
  <si>
    <t>นายโปร่งใส  ตรวจสอบได้</t>
  </si>
  <si>
    <t>นางสำอางค์    มากพอ</t>
  </si>
  <si>
    <t>พนักงานฯ P 7</t>
  </si>
  <si>
    <t>พนักงานฯ P 8</t>
  </si>
  <si>
    <t>ชื่อส่วนราชการ…………คณะครุศาสตร์ จุฬาฯ……………………….…………………จังหวัด………กรุงเทพฯ………………………………………</t>
  </si>
  <si>
    <t>วันที่……20…….เดือน…ต.ค  พ.ศ…2555…….</t>
  </si>
  <si>
    <t>วันที่…20………เดือน…ตุลาคม………พ.ศ. 2555………</t>
  </si>
  <si>
    <t>วันที่…20 ตุลาคม 2555</t>
  </si>
  <si>
    <t xml:space="preserve">                 (นายซื่อสัตย์                 สุจริต)</t>
  </si>
  <si>
    <t>ตามคำสั่ง/บันทึก ที่……15/2555………..…………...….ลงวันที่……..2   ตุลาคม  2555…………ได้อนุมัติให้</t>
  </si>
  <si>
    <t>ประกอบในเบิกค่าใช้จ่ายในการเดินทางของ……พนักงานมหาวิทยาลัย…….……………………………………..ลงวันที่…11………เดือน…ตุลาคม…….พ.ศ……2555….</t>
  </si>
  <si>
    <t xml:space="preserve">ค่าพาหนะ……..………ค่าแท็กซี่ไปกลับ………….................………………………..  </t>
  </si>
  <si>
    <t>ข้าพเจ้า……นายเข้มแข็ง    ยอมรับ   ………………………………………………...ตำแหน่ง………อาจารย์  ดร.</t>
  </si>
  <si>
    <t>นายเข้มแข็ง    ยอมรับ</t>
  </si>
  <si>
    <t>อาจารย์ ดร.</t>
  </si>
  <si>
    <t>วันที่…11………เดือน…ตุลาคม………พ.ศ. 2555………</t>
  </si>
  <si>
    <t>วันที่…11 ตุลาคม  2555</t>
  </si>
  <si>
    <t>อื่นๆ……ค่าแท็กซี่ไปกลับ................………………………………………………………………</t>
  </si>
  <si>
    <t>แขวง…คลองตัน……เขตวัฒนา…...………จังหวัด…กรุงเทพฯ..………………….ได้รับเงินจาก</t>
  </si>
  <si>
    <t>เขต(อำเภอ)ดอนเมือง………...………จังหวัด…กรุงเทพฯ..………………….ได้รับเงินจาก</t>
  </si>
  <si>
    <t>เขต(อำเภอ)…ห้วยขวาง………...………จังหวัด…กรุงเทพฯ..………………….ได้รับเงินจาก</t>
  </si>
  <si>
    <t>วันที่…11…….เดือน…ตุลาคม  พ.ศ…2555…….</t>
  </si>
  <si>
    <t>ข้าพเจ้า……นายเข้มแข็ง                ยอมรับ………......................……….อยู่บ้านเลขที่…66…ซอยปรีดีพนมยงค์ 31……ถนนสุขุมวิท 71</t>
  </si>
  <si>
    <t>(นายเข้มแข็ง          ยอมรับ….)</t>
  </si>
  <si>
    <t>ข้าพเจ้า……นางสำอางค์    มากพอ…………………….อยู่บ้านเลขที่…63…….ถนน…พระราม9….แขวง....................</t>
  </si>
  <si>
    <t>(นางสำอางค์    มากพอ….)</t>
  </si>
  <si>
    <t>ข้าพเจ้า……นายโปร่งใส  ตรวจสอบได้…………………….อยู่บ้านเลขที่…182/130…….ถนน…วิภาวดีรังสิต...….</t>
  </si>
  <si>
    <t>(นายโปร่งใส  ตรวจสอบได้….)</t>
  </si>
  <si>
    <t>ตามคำสั่ง/บันทึก ที่……25/2555………..…………...….ลงวันที่……...1  ตุลาคม 2555…………ได้อนุมัติให้</t>
  </si>
  <si>
    <t>ข้าพเจ้า……นายซื่อสัตย์         สุจริต   ………………………………………………...ตำแหน่ง………รองศาสตราจารย์ ดร</t>
  </si>
  <si>
    <t>รวม..................13,100.......................บาท</t>
  </si>
  <si>
    <t>(……หนึ่งหมื่นสามพันหนึ่งร้อยแปดสิบบาทถ้วน………………………………...….) ไว้เป็นการถูกต้องแล้ว</t>
  </si>
  <si>
    <t>ได้รับเงินค่าใช้จ่ายในการเดินทางไปราชการ จำนวน………………13,180…………………………….บาท</t>
  </si>
  <si>
    <t>แบบ บก.111</t>
  </si>
  <si>
    <t>ใบรับรองแทนใบเสร็จรับเงิน</t>
  </si>
  <si>
    <t>ส่วนราชการ คณะครุศาสตร์ จุฬาลงกรณ์มหาวิทยาลัย</t>
  </si>
  <si>
    <t>รายละเอียดรายจ่าย</t>
  </si>
  <si>
    <t>บาท</t>
  </si>
  <si>
    <t>ส.ต.</t>
  </si>
  <si>
    <t>รวมทั้งสิ้น</t>
  </si>
  <si>
    <t>รับเงินจากผู้รับได้  และข้าพเจ้าได้จ่ายไปในงานของราชการโดยแท้</t>
  </si>
  <si>
    <t>ลงชื่อ.............................................</t>
  </si>
  <si>
    <t>ค่าแท็กซี่ จากบ้าน มาคณะครุศาสตร์</t>
  </si>
  <si>
    <t>รวมทั้งสิ้น(ตัวอักษร)สามร้อยห้าสิบบาทถ้วน</t>
  </si>
  <si>
    <t>ภาควิชา..ฝ่ายบริหาร........กองคณะครุศาสตร์ ขอรับรองว่า รายจ่ายข้างต้น ไม่อาจเรียกใบเสร็จ</t>
  </si>
  <si>
    <t xml:space="preserve">             ข้าพเจ้า...........นายเข้มแข็ง    ยอมรับ.......................ตำแหน่ง....................อาจารย์ ดร.</t>
  </si>
  <si>
    <t>(นายเข้มแข็ง        ยอมรับ)</t>
  </si>
  <si>
    <t>6  ตค. 55</t>
  </si>
  <si>
    <t>8  ตค. 55</t>
  </si>
  <si>
    <t>-</t>
  </si>
  <si>
    <t>สังกัด……………คณะครุศาสตร์   งานสารบรรณ………………………...พร้อมด้วย…....นายโปร่งใส     ตรวจสอบได้.………………</t>
  </si>
  <si>
    <t>……....………………………………………………………………………………………………………………………………………</t>
  </si>
  <si>
    <t>เดินทางไปปฏิบัติราชการ…….........ณ    จังหวัดระยอง……………………………………………………………………………..</t>
  </si>
  <si>
    <t>....…………………………………………………………………………………………………….….……โดยออกเดินทางจาก</t>
  </si>
  <si>
    <t>ประเทศไทย  วันที่....8...เดือน…ต.ค....พ.ศ 2555....เวลา..11.00....น..</t>
  </si>
  <si>
    <t>รวม................................................บาท</t>
  </si>
  <si>
    <t>รวม.................................................บาท</t>
  </si>
  <si>
    <t>ตำแหน่ง…รองศาสตราจารย์ ดร.</t>
  </si>
  <si>
    <t>ตำแหน่ง…อาจารย์ ดร.</t>
  </si>
  <si>
    <t>ตำแหน่ง..อาจารย์ ดร………</t>
  </si>
  <si>
    <t>(.นายโปร่งใส  ตรวจสอบได้..)</t>
  </si>
  <si>
    <t>(.นางสำอางค์    มากพอ)</t>
  </si>
  <si>
    <t>11  ตค. 55</t>
  </si>
  <si>
    <t>วันที่.20 ตุลาคม  2555</t>
  </si>
  <si>
    <t xml:space="preserve">             ข้าพเจ้า........นายซื่อสัตย์   สุจริต........................ตำแหน่ง.................รองศาสตราจารย์ ดร.</t>
  </si>
  <si>
    <t>(.นายซื่อสัตย์   สุจริต.  )</t>
  </si>
  <si>
    <t>ที่ทำการ……คณะครุศาสตร์ จุฬาฯ</t>
  </si>
  <si>
    <t>ตำแหน่ง  รองศาสตราจารย์ ดร.</t>
  </si>
  <si>
    <t>เขียนที่…..  คณะครุศาสตร์ จุฬาฯ</t>
  </si>
  <si>
    <t>ตำแหน่ง..รองศาสตราจารย์  ดร.</t>
  </si>
  <si>
    <t>ค่าแท็กซี่ จาก คณะครุศาสตร์ กลับบ้าน เขตราชเทวี กทม.</t>
  </si>
  <si>
    <t>ภาควิชา..ฝ่ายบริหาร........กองคณะครุศาสตร์ ขอรับรองว่า รายจ่ายข้างต้น ไม่อาจเรียกใบเสร็จรับเงินจากผู้รับได้</t>
  </si>
  <si>
    <t xml:space="preserve"> และข้าพเจ้าได้จ่ายไปในงานของราชการโดยแท้</t>
  </si>
  <si>
    <t>.....และ……………นางสำอางค์       มากพอ.....…………….........……………………………………………………</t>
  </si>
  <si>
    <t>ที่ทำการ…คณะครุศาสตร์ จุฬาฯ</t>
  </si>
  <si>
    <t>รวม...............3,200.......................บาท</t>
  </si>
  <si>
    <t>รวม..............1,020.........................บาท</t>
  </si>
  <si>
    <t>รวมเงินทั้งสิ้น……...…..........…….……...4,220.………….……..บาท</t>
  </si>
  <si>
    <t>จำนวนเงิน(ตัวอักษร)………สี่พันสองร้อยยี่สิบบาทถ้วน…………………………………………………………………</t>
  </si>
  <si>
    <t xml:space="preserve">       (นายเข้มแข็ง    ยอมรับ.)</t>
  </si>
  <si>
    <t>ได้รับเงินค่าใช้จ่ายในการเดินทางไปราชการ จำนวน………………4,220…………………………….บาท</t>
  </si>
  <si>
    <t>(……สี่พันสองร้อยยี่สิบบาทถ้วน………………………………...….) ไว้เป็นการถูกต้องแล้ว</t>
  </si>
  <si>
    <t>เขียนที่…..คณะครุศาสตร์   จุฬาฯ</t>
  </si>
  <si>
    <t>รวมเงิน (ตัวอักษร) (…หนึ่งพันห้าร้อยห้าสิบบาทถ้วน…….)</t>
  </si>
  <si>
    <t>ตำแหน่ง...เจ้าหน้าที่สำนักงาน…P7……</t>
  </si>
  <si>
    <t>เขียนที่….คณะครุศาสตร์   จุฬาฯ</t>
  </si>
  <si>
    <t>ค่าเบี้ยเลี้ยงเดินทาง  ค่าเช่าที่พัก  เหมาจ่าย  จำนวน……2.……วัน ๆ ละ…400…………..บาท</t>
  </si>
  <si>
    <t>รวมเงิน (ตัวอักษร) (…หนึ่งพันหนึ่งร้อยบาทถ้วน…….)</t>
  </si>
  <si>
    <t>ตำแหน่ง...เจ้าหน้าที่สำนักงาน…P8……</t>
  </si>
  <si>
    <t>เขียนที่…..…คณะครุศาสตร์  จุฬาฯ</t>
  </si>
  <si>
    <t>วันละ 600 บาท</t>
  </si>
  <si>
    <t>วันละ 400 บาท</t>
  </si>
  <si>
    <t>ค่าแท็กซี่ จาก คณะครุศาสตร์ กลับบ้าน เขตดอนเมือง กทม.</t>
  </si>
  <si>
    <t>รวมทั้งสิ้น(ตัวอักษร)สามร้อยเจ็ดสิบบาทถ้วน</t>
  </si>
  <si>
    <t xml:space="preserve">             ข้าพเจ้า..........นายโปร่งใส  ตรวจสอบได้......................ตำแหน่ง..................เจ้าหนักที่สำนักงาน  P7</t>
  </si>
  <si>
    <t>และข้าพเจ้าได้จ่ายไปในงานของราชการโดยแท้</t>
  </si>
  <si>
    <t>ค่าแท็กซี่ จาก คณะครุศาสตร์ กลับบ้าน เขตห้วยขวาง กทม.</t>
  </si>
  <si>
    <t xml:space="preserve">             ข้าพเจ้า.........นางสำอางค์    มากพอ........................ตำแหน่ง..................เจ้าหน้าที่สำนักงาน P8</t>
  </si>
  <si>
    <t>วันที่.11 ตุลาคม 2555</t>
  </si>
  <si>
    <t>รวมเงิน (ตัวอักษร) (…หนึ่งหมื่นสามพันหนึ่งร้อยแปดสิบบาทถ้วน….)</t>
  </si>
  <si>
    <t>รวมทั้งสิ้น(ตัวอักษร)แปดสิบบาทถ้วน</t>
  </si>
  <si>
    <t>ค่าแท็กซี่ จาก คณะครุศาสตร์ กลับบ้าน แขวงคลองตัน</t>
  </si>
  <si>
    <t>เขตวัฒนา กทม.</t>
  </si>
  <si>
    <t>รวมเงิน (ตัวอักษร) (…หนึ่งพันห้าร้อยเจ็ดสิบบาทถ้วน…….)</t>
  </si>
  <si>
    <t>รวมทั้งสิ้น(ตัวอักษร)สามร้อบาทถ้วน</t>
  </si>
  <si>
    <t>ตั้งแต่วันที่..…6......เดือน……ต.ค..พ.ศ…..2555.เวลา.....6.30…....น.</t>
  </si>
  <si>
    <t>ประเทศไทย วันที่.....11....เดือน…ต.ค.....พ.ศ…2555....เวลา..21.00.....น.</t>
  </si>
  <si>
    <t>ตั้งแต่วันที่.…6......เดือน…ต.ค…..พ.ศ…..2555 .เวลา.....6.30.…....น.</t>
  </si>
  <si>
    <t>จำนวนเงิน(ตัวอักษร)………หนึ่งหมื่นสามพันหนึ่งร้อยแปดสิบบาทถ้วน………………………………………………………………………</t>
  </si>
  <si>
    <t>สังกัด……………คณะครุศาสตร์   งานสารบรรณ………………………………………...พร้อมด้วย….................................…..………………</t>
  </si>
  <si>
    <t>...........................………………………………………………………………………………………………………………………………………</t>
  </si>
  <si>
    <t>….......................………………………………………………………………………………………………………………………………………</t>
  </si>
  <si>
    <t>เดินทางไปปฏิบัติราชการ…….........ณ    จังหวัดราชบุรี…………………………………………………………………………………………..</t>
  </si>
  <si>
    <t>รวม..................................................บาท</t>
  </si>
  <si>
    <t>รวม.......................80........................บาท</t>
  </si>
  <si>
    <t>รวมเงินทั้งสิ้น……......…........…….......…13,180.……...……..บาท</t>
  </si>
  <si>
    <t>ค่าเบี้ยเลี้ยงเดินทาง  ค่าเช่าที่พัก  เหมาจ่าย  จำนวน……5.……วัน ๆ ละ…2,500……..บาท</t>
  </si>
  <si>
    <t>ค่าเบี้ยเลี้ยงเดินทาง  ที่มิได้พักแรม               จำนวน……1……..วัน ๆ ละ……600……..บาท</t>
  </si>
  <si>
    <t>ค่าเบี้ยเลี้ยงเดินทาง  ที่มิได้พักแรม            จำนวน…….……..วัน ๆ ละ……........………..บาท</t>
  </si>
  <si>
    <t>ค่าเบี้ยเลี้ยงเดินทาง  ที่มิได้พักแรม           จำนวน…….……..วัน ๆ ละ……........………..บาท</t>
  </si>
  <si>
    <t>(……………………………………….)</t>
  </si>
  <si>
    <t>ตำแหน่ง………………………………</t>
  </si>
  <si>
    <t>วันที่…………………………………..</t>
  </si>
  <si>
    <t>จำนวนเงินรวมทั้งสิ้น (ตัวอักษร)………สี่พันสองร้อยยี่สิบบาทถ้วน.............………………………………….……ลงชื่อ…………………………………………………ผู้จ่ายเงิน</t>
  </si>
  <si>
    <t>ปฏิบัติการแทนคณบดี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</si>
</sst>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4"/>
      <name val="Cordia New"/>
      <family val="0"/>
    </font>
    <font>
      <sz val="14"/>
      <name val="Monotype Sorts"/>
      <family val="0"/>
    </font>
    <font>
      <sz val="12"/>
      <name val="Cordia New"/>
      <family val="2"/>
    </font>
    <font>
      <u val="single"/>
      <sz val="14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b/>
      <u val="single"/>
      <sz val="14"/>
      <name val="Cordia New"/>
      <family val="2"/>
    </font>
    <font>
      <b/>
      <sz val="2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3"/>
      <name val="Arial"/>
      <family val="2"/>
    </font>
    <font>
      <b/>
      <sz val="3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 quotePrefix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Alignment="1" quotePrefix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43" fontId="0" fillId="33" borderId="12" xfId="42" applyFont="1" applyFill="1" applyBorder="1" applyAlignment="1">
      <alignment/>
    </xf>
    <xf numFmtId="0" fontId="6" fillId="33" borderId="0" xfId="0" applyFont="1" applyFill="1" applyAlignment="1">
      <alignment horizontal="centerContinuous"/>
    </xf>
    <xf numFmtId="43" fontId="0" fillId="33" borderId="15" xfId="42" applyFont="1" applyFill="1" applyBorder="1" applyAlignment="1">
      <alignment/>
    </xf>
    <xf numFmtId="43" fontId="0" fillId="33" borderId="16" xfId="42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0" xfId="0" applyFont="1" applyFill="1" applyAlignment="1">
      <alignment/>
    </xf>
    <xf numFmtId="43" fontId="0" fillId="33" borderId="10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/>
    </xf>
    <xf numFmtId="3" fontId="0" fillId="0" borderId="27" xfId="42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42" applyNumberFormat="1" applyFont="1" applyBorder="1" applyAlignment="1">
      <alignment/>
    </xf>
    <xf numFmtId="3" fontId="0" fillId="0" borderId="28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29" xfId="42" applyNumberFormat="1" applyFont="1" applyBorder="1" applyAlignment="1">
      <alignment/>
    </xf>
    <xf numFmtId="0" fontId="0" fillId="0" borderId="27" xfId="0" applyFont="1" applyBorder="1" applyAlignment="1">
      <alignment/>
    </xf>
    <xf numFmtId="4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3" fontId="0" fillId="0" borderId="27" xfId="0" applyNumberFormat="1" applyFont="1" applyBorder="1" applyAlignment="1">
      <alignment horizontal="center"/>
    </xf>
    <xf numFmtId="43" fontId="0" fillId="0" borderId="16" xfId="0" applyNumberFormat="1" applyFont="1" applyBorder="1" applyAlignment="1">
      <alignment horizontal="center"/>
    </xf>
    <xf numFmtId="43" fontId="0" fillId="0" borderId="29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85725</xdr:rowOff>
    </xdr:from>
    <xdr:to>
      <xdr:col>0</xdr:col>
      <xdr:colOff>266700</xdr:colOff>
      <xdr:row>17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52400" y="47434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95250</xdr:rowOff>
    </xdr:from>
    <xdr:to>
      <xdr:col>2</xdr:col>
      <xdr:colOff>276225</xdr:colOff>
      <xdr:row>17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019175" y="47529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95250</xdr:rowOff>
    </xdr:from>
    <xdr:to>
      <xdr:col>4</xdr:col>
      <xdr:colOff>200025</xdr:colOff>
      <xdr:row>17</xdr:row>
      <xdr:rowOff>209550</xdr:rowOff>
    </xdr:to>
    <xdr:sp>
      <xdr:nvSpPr>
        <xdr:cNvPr id="3" name="Oval 3"/>
        <xdr:cNvSpPr>
          <a:spLocks/>
        </xdr:cNvSpPr>
      </xdr:nvSpPr>
      <xdr:spPr>
        <a:xfrm>
          <a:off x="1943100" y="47529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219075</xdr:colOff>
      <xdr:row>21</xdr:row>
      <xdr:rowOff>76200</xdr:rowOff>
    </xdr:from>
    <xdr:to>
      <xdr:col>9</xdr:col>
      <xdr:colOff>342900</xdr:colOff>
      <xdr:row>21</xdr:row>
      <xdr:rowOff>190500</xdr:rowOff>
    </xdr:to>
    <xdr:sp>
      <xdr:nvSpPr>
        <xdr:cNvPr id="4" name="Oval 4"/>
        <xdr:cNvSpPr>
          <a:spLocks/>
        </xdr:cNvSpPr>
      </xdr:nvSpPr>
      <xdr:spPr>
        <a:xfrm>
          <a:off x="4876800" y="58388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95250</xdr:rowOff>
    </xdr:from>
    <xdr:to>
      <xdr:col>4</xdr:col>
      <xdr:colOff>228600</xdr:colOff>
      <xdr:row>18</xdr:row>
      <xdr:rowOff>209550</xdr:rowOff>
    </xdr:to>
    <xdr:sp>
      <xdr:nvSpPr>
        <xdr:cNvPr id="5" name="Oval 5"/>
        <xdr:cNvSpPr>
          <a:spLocks/>
        </xdr:cNvSpPr>
      </xdr:nvSpPr>
      <xdr:spPr>
        <a:xfrm>
          <a:off x="1971675" y="5029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657225</xdr:colOff>
      <xdr:row>18</xdr:row>
      <xdr:rowOff>85725</xdr:rowOff>
    </xdr:from>
    <xdr:to>
      <xdr:col>5</xdr:col>
      <xdr:colOff>781050</xdr:colOff>
      <xdr:row>18</xdr:row>
      <xdr:rowOff>200025</xdr:rowOff>
    </xdr:to>
    <xdr:sp>
      <xdr:nvSpPr>
        <xdr:cNvPr id="6" name="Oval 6"/>
        <xdr:cNvSpPr>
          <a:spLocks/>
        </xdr:cNvSpPr>
      </xdr:nvSpPr>
      <xdr:spPr>
        <a:xfrm>
          <a:off x="2828925" y="50196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18</xdr:row>
      <xdr:rowOff>85725</xdr:rowOff>
    </xdr:from>
    <xdr:to>
      <xdr:col>2</xdr:col>
      <xdr:colOff>276225</xdr:colOff>
      <xdr:row>18</xdr:row>
      <xdr:rowOff>200025</xdr:rowOff>
    </xdr:to>
    <xdr:sp>
      <xdr:nvSpPr>
        <xdr:cNvPr id="7" name="Oval 7"/>
        <xdr:cNvSpPr>
          <a:spLocks/>
        </xdr:cNvSpPr>
      </xdr:nvSpPr>
      <xdr:spPr>
        <a:xfrm>
          <a:off x="1019175" y="50196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85725</xdr:rowOff>
    </xdr:from>
    <xdr:to>
      <xdr:col>8</xdr:col>
      <xdr:colOff>57150</xdr:colOff>
      <xdr:row>21</xdr:row>
      <xdr:rowOff>200025</xdr:rowOff>
    </xdr:to>
    <xdr:sp>
      <xdr:nvSpPr>
        <xdr:cNvPr id="8" name="Oval 8"/>
        <xdr:cNvSpPr>
          <a:spLocks/>
        </xdr:cNvSpPr>
      </xdr:nvSpPr>
      <xdr:spPr>
        <a:xfrm>
          <a:off x="3981450" y="58483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7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314700" y="110109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10</xdr:col>
      <xdr:colOff>1409700</xdr:colOff>
      <xdr:row>40</xdr:row>
      <xdr:rowOff>0</xdr:rowOff>
    </xdr:to>
    <xdr:sp>
      <xdr:nvSpPr>
        <xdr:cNvPr id="10" name="Line 23"/>
        <xdr:cNvSpPr>
          <a:spLocks/>
        </xdr:cNvSpPr>
      </xdr:nvSpPr>
      <xdr:spPr>
        <a:xfrm>
          <a:off x="19050" y="1100137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10</xdr:col>
      <xdr:colOff>1409700</xdr:colOff>
      <xdr:row>47</xdr:row>
      <xdr:rowOff>0</xdr:rowOff>
    </xdr:to>
    <xdr:sp>
      <xdr:nvSpPr>
        <xdr:cNvPr id="11" name="Line 33"/>
        <xdr:cNvSpPr>
          <a:spLocks/>
        </xdr:cNvSpPr>
      </xdr:nvSpPr>
      <xdr:spPr>
        <a:xfrm>
          <a:off x="19050" y="12934950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0</xdr:rowOff>
    </xdr:from>
    <xdr:to>
      <xdr:col>10</xdr:col>
      <xdr:colOff>1409700</xdr:colOff>
      <xdr:row>56</xdr:row>
      <xdr:rowOff>0</xdr:rowOff>
    </xdr:to>
    <xdr:sp>
      <xdr:nvSpPr>
        <xdr:cNvPr id="12" name="Line 34"/>
        <xdr:cNvSpPr>
          <a:spLocks/>
        </xdr:cNvSpPr>
      </xdr:nvSpPr>
      <xdr:spPr>
        <a:xfrm>
          <a:off x="19050" y="1542097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0</xdr:rowOff>
    </xdr:from>
    <xdr:to>
      <xdr:col>10</xdr:col>
      <xdr:colOff>1409700</xdr:colOff>
      <xdr:row>65</xdr:row>
      <xdr:rowOff>0</xdr:rowOff>
    </xdr:to>
    <xdr:sp>
      <xdr:nvSpPr>
        <xdr:cNvPr id="13" name="Line 35"/>
        <xdr:cNvSpPr>
          <a:spLocks/>
        </xdr:cNvSpPr>
      </xdr:nvSpPr>
      <xdr:spPr>
        <a:xfrm>
          <a:off x="19050" y="17907000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80</xdr:row>
      <xdr:rowOff>47625</xdr:rowOff>
    </xdr:from>
    <xdr:to>
      <xdr:col>9</xdr:col>
      <xdr:colOff>466725</xdr:colOff>
      <xdr:row>80</xdr:row>
      <xdr:rowOff>200025</xdr:rowOff>
    </xdr:to>
    <xdr:sp>
      <xdr:nvSpPr>
        <xdr:cNvPr id="14" name="Rectangle 39"/>
        <xdr:cNvSpPr>
          <a:spLocks/>
        </xdr:cNvSpPr>
      </xdr:nvSpPr>
      <xdr:spPr>
        <a:xfrm>
          <a:off x="4933950" y="222218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81</xdr:row>
      <xdr:rowOff>47625</xdr:rowOff>
    </xdr:from>
    <xdr:to>
      <xdr:col>9</xdr:col>
      <xdr:colOff>466725</xdr:colOff>
      <xdr:row>81</xdr:row>
      <xdr:rowOff>200025</xdr:rowOff>
    </xdr:to>
    <xdr:sp>
      <xdr:nvSpPr>
        <xdr:cNvPr id="15" name="Rectangle 40"/>
        <xdr:cNvSpPr>
          <a:spLocks/>
        </xdr:cNvSpPr>
      </xdr:nvSpPr>
      <xdr:spPr>
        <a:xfrm>
          <a:off x="4933950" y="224980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1666875</xdr:colOff>
      <xdr:row>84</xdr:row>
      <xdr:rowOff>0</xdr:rowOff>
    </xdr:from>
    <xdr:to>
      <xdr:col>10</xdr:col>
      <xdr:colOff>1666875</xdr:colOff>
      <xdr:row>93</xdr:row>
      <xdr:rowOff>0</xdr:rowOff>
    </xdr:to>
    <xdr:sp>
      <xdr:nvSpPr>
        <xdr:cNvPr id="16" name="Line 41"/>
        <xdr:cNvSpPr>
          <a:spLocks/>
        </xdr:cNvSpPr>
      </xdr:nvSpPr>
      <xdr:spPr>
        <a:xfrm>
          <a:off x="6934200" y="235172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17</xdr:row>
      <xdr:rowOff>76200</xdr:rowOff>
    </xdr:from>
    <xdr:to>
      <xdr:col>2</xdr:col>
      <xdr:colOff>352425</xdr:colOff>
      <xdr:row>17</xdr:row>
      <xdr:rowOff>180975</xdr:rowOff>
    </xdr:to>
    <xdr:sp>
      <xdr:nvSpPr>
        <xdr:cNvPr id="17" name="ตัวเชื่อมต่อตรง 18"/>
        <xdr:cNvSpPr>
          <a:spLocks/>
        </xdr:cNvSpPr>
      </xdr:nvSpPr>
      <xdr:spPr>
        <a:xfrm flipV="1">
          <a:off x="1066800" y="4733925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95250</xdr:rowOff>
    </xdr:from>
    <xdr:to>
      <xdr:col>4</xdr:col>
      <xdr:colOff>266700</xdr:colOff>
      <xdr:row>18</xdr:row>
      <xdr:rowOff>200025</xdr:rowOff>
    </xdr:to>
    <xdr:sp>
      <xdr:nvSpPr>
        <xdr:cNvPr id="18" name="ตัวเชื่อมต่อตรง 20"/>
        <xdr:cNvSpPr>
          <a:spLocks/>
        </xdr:cNvSpPr>
      </xdr:nvSpPr>
      <xdr:spPr>
        <a:xfrm flipV="1">
          <a:off x="1971675" y="5029200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85725</xdr:rowOff>
    </xdr:from>
    <xdr:to>
      <xdr:col>8</xdr:col>
      <xdr:colOff>85725</xdr:colOff>
      <xdr:row>21</xdr:row>
      <xdr:rowOff>190500</xdr:rowOff>
    </xdr:to>
    <xdr:sp>
      <xdr:nvSpPr>
        <xdr:cNvPr id="19" name="ตัวเชื่อมต่อตรง 21"/>
        <xdr:cNvSpPr>
          <a:spLocks/>
        </xdr:cNvSpPr>
      </xdr:nvSpPr>
      <xdr:spPr>
        <a:xfrm flipV="1">
          <a:off x="3981450" y="5848350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5</xdr:col>
      <xdr:colOff>390525</xdr:colOff>
      <xdr:row>13</xdr:row>
      <xdr:rowOff>28575</xdr:rowOff>
    </xdr:from>
    <xdr:ext cx="4171950" cy="876300"/>
    <xdr:sp>
      <xdr:nvSpPr>
        <xdr:cNvPr id="20" name="สี่เหลี่ยมผืนผ้า 23"/>
        <xdr:cNvSpPr>
          <a:spLocks/>
        </xdr:cNvSpPr>
      </xdr:nvSpPr>
      <xdr:spPr>
        <a:xfrm rot="20964708">
          <a:off x="2562225" y="3581400"/>
          <a:ext cx="41719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ในประเทศ(ไม่มีที่พัก)</a:t>
          </a:r>
        </a:p>
      </xdr:txBody>
    </xdr:sp>
    <xdr:clientData/>
  </xdr:oneCellAnchor>
  <xdr:twoCellAnchor>
    <xdr:from>
      <xdr:col>9</xdr:col>
      <xdr:colOff>361950</xdr:colOff>
      <xdr:row>80</xdr:row>
      <xdr:rowOff>219075</xdr:rowOff>
    </xdr:from>
    <xdr:to>
      <xdr:col>9</xdr:col>
      <xdr:colOff>523875</xdr:colOff>
      <xdr:row>81</xdr:row>
      <xdr:rowOff>142875</xdr:rowOff>
    </xdr:to>
    <xdr:sp>
      <xdr:nvSpPr>
        <xdr:cNvPr id="21" name="ตัวเชื่อมต่อตรง 25"/>
        <xdr:cNvSpPr>
          <a:spLocks/>
        </xdr:cNvSpPr>
      </xdr:nvSpPr>
      <xdr:spPr>
        <a:xfrm flipV="1">
          <a:off x="5019675" y="22393275"/>
          <a:ext cx="161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171450</xdr:colOff>
      <xdr:row>61</xdr:row>
      <xdr:rowOff>152400</xdr:rowOff>
    </xdr:from>
    <xdr:ext cx="3581400" cy="695325"/>
    <xdr:sp>
      <xdr:nvSpPr>
        <xdr:cNvPr id="22" name="สี่เหลี่ยมผืนผ้า 26"/>
        <xdr:cNvSpPr>
          <a:spLocks/>
        </xdr:cNvSpPr>
      </xdr:nvSpPr>
      <xdr:spPr>
        <a:xfrm rot="20703706">
          <a:off x="1038225" y="16954500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แบบไม่มีที่พัก</a:t>
          </a:r>
        </a:p>
      </xdr:txBody>
    </xdr:sp>
    <xdr:clientData/>
  </xdr:oneCellAnchor>
  <xdr:oneCellAnchor>
    <xdr:from>
      <xdr:col>0</xdr:col>
      <xdr:colOff>428625</xdr:colOff>
      <xdr:row>88</xdr:row>
      <xdr:rowOff>152400</xdr:rowOff>
    </xdr:from>
    <xdr:ext cx="3581400" cy="695325"/>
    <xdr:sp>
      <xdr:nvSpPr>
        <xdr:cNvPr id="23" name="สี่เหลี่ยมผืนผ้า 27"/>
        <xdr:cNvSpPr>
          <a:spLocks/>
        </xdr:cNvSpPr>
      </xdr:nvSpPr>
      <xdr:spPr>
        <a:xfrm rot="20703706">
          <a:off x="428625" y="24774525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แบบไม่มีที่พัก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85725</xdr:rowOff>
    </xdr:from>
    <xdr:to>
      <xdr:col>0</xdr:col>
      <xdr:colOff>266700</xdr:colOff>
      <xdr:row>17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52400" y="47434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95250</xdr:rowOff>
    </xdr:from>
    <xdr:to>
      <xdr:col>2</xdr:col>
      <xdr:colOff>276225</xdr:colOff>
      <xdr:row>17</xdr:row>
      <xdr:rowOff>209550</xdr:rowOff>
    </xdr:to>
    <xdr:sp>
      <xdr:nvSpPr>
        <xdr:cNvPr id="2" name="Oval 2"/>
        <xdr:cNvSpPr>
          <a:spLocks/>
        </xdr:cNvSpPr>
      </xdr:nvSpPr>
      <xdr:spPr>
        <a:xfrm>
          <a:off x="914400" y="47529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95250</xdr:rowOff>
    </xdr:from>
    <xdr:to>
      <xdr:col>4</xdr:col>
      <xdr:colOff>200025</xdr:colOff>
      <xdr:row>17</xdr:row>
      <xdr:rowOff>209550</xdr:rowOff>
    </xdr:to>
    <xdr:sp>
      <xdr:nvSpPr>
        <xdr:cNvPr id="3" name="Oval 3"/>
        <xdr:cNvSpPr>
          <a:spLocks/>
        </xdr:cNvSpPr>
      </xdr:nvSpPr>
      <xdr:spPr>
        <a:xfrm>
          <a:off x="1838325" y="47529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219075</xdr:colOff>
      <xdr:row>21</xdr:row>
      <xdr:rowOff>76200</xdr:rowOff>
    </xdr:from>
    <xdr:to>
      <xdr:col>9</xdr:col>
      <xdr:colOff>342900</xdr:colOff>
      <xdr:row>21</xdr:row>
      <xdr:rowOff>190500</xdr:rowOff>
    </xdr:to>
    <xdr:sp>
      <xdr:nvSpPr>
        <xdr:cNvPr id="4" name="Oval 4"/>
        <xdr:cNvSpPr>
          <a:spLocks/>
        </xdr:cNvSpPr>
      </xdr:nvSpPr>
      <xdr:spPr>
        <a:xfrm>
          <a:off x="4772025" y="58388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95250</xdr:rowOff>
    </xdr:from>
    <xdr:to>
      <xdr:col>4</xdr:col>
      <xdr:colOff>228600</xdr:colOff>
      <xdr:row>18</xdr:row>
      <xdr:rowOff>209550</xdr:rowOff>
    </xdr:to>
    <xdr:sp>
      <xdr:nvSpPr>
        <xdr:cNvPr id="5" name="Oval 5"/>
        <xdr:cNvSpPr>
          <a:spLocks/>
        </xdr:cNvSpPr>
      </xdr:nvSpPr>
      <xdr:spPr>
        <a:xfrm>
          <a:off x="1866900" y="5029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85725</xdr:rowOff>
    </xdr:from>
    <xdr:to>
      <xdr:col>5</xdr:col>
      <xdr:colOff>733425</xdr:colOff>
      <xdr:row>18</xdr:row>
      <xdr:rowOff>200025</xdr:rowOff>
    </xdr:to>
    <xdr:sp>
      <xdr:nvSpPr>
        <xdr:cNvPr id="6" name="Oval 6"/>
        <xdr:cNvSpPr>
          <a:spLocks/>
        </xdr:cNvSpPr>
      </xdr:nvSpPr>
      <xdr:spPr>
        <a:xfrm>
          <a:off x="2676525" y="50196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18</xdr:row>
      <xdr:rowOff>85725</xdr:rowOff>
    </xdr:from>
    <xdr:to>
      <xdr:col>2</xdr:col>
      <xdr:colOff>276225</xdr:colOff>
      <xdr:row>18</xdr:row>
      <xdr:rowOff>200025</xdr:rowOff>
    </xdr:to>
    <xdr:sp>
      <xdr:nvSpPr>
        <xdr:cNvPr id="7" name="Oval 7"/>
        <xdr:cNvSpPr>
          <a:spLocks/>
        </xdr:cNvSpPr>
      </xdr:nvSpPr>
      <xdr:spPr>
        <a:xfrm>
          <a:off x="914400" y="50196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85725</xdr:rowOff>
    </xdr:from>
    <xdr:to>
      <xdr:col>8</xdr:col>
      <xdr:colOff>57150</xdr:colOff>
      <xdr:row>21</xdr:row>
      <xdr:rowOff>200025</xdr:rowOff>
    </xdr:to>
    <xdr:sp>
      <xdr:nvSpPr>
        <xdr:cNvPr id="8" name="Oval 8"/>
        <xdr:cNvSpPr>
          <a:spLocks/>
        </xdr:cNvSpPr>
      </xdr:nvSpPr>
      <xdr:spPr>
        <a:xfrm>
          <a:off x="3876675" y="58483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7</xdr:col>
      <xdr:colOff>9525</xdr:colOff>
      <xdr:row>44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209925" y="101822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0</xdr:rowOff>
    </xdr:from>
    <xdr:to>
      <xdr:col>10</xdr:col>
      <xdr:colOff>1409700</xdr:colOff>
      <xdr:row>37</xdr:row>
      <xdr:rowOff>0</xdr:rowOff>
    </xdr:to>
    <xdr:sp>
      <xdr:nvSpPr>
        <xdr:cNvPr id="10" name="Line 23"/>
        <xdr:cNvSpPr>
          <a:spLocks/>
        </xdr:cNvSpPr>
      </xdr:nvSpPr>
      <xdr:spPr>
        <a:xfrm>
          <a:off x="19050" y="1017270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10</xdr:col>
      <xdr:colOff>1409700</xdr:colOff>
      <xdr:row>44</xdr:row>
      <xdr:rowOff>0</xdr:rowOff>
    </xdr:to>
    <xdr:sp>
      <xdr:nvSpPr>
        <xdr:cNvPr id="11" name="Line 33"/>
        <xdr:cNvSpPr>
          <a:spLocks/>
        </xdr:cNvSpPr>
      </xdr:nvSpPr>
      <xdr:spPr>
        <a:xfrm>
          <a:off x="19050" y="121062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10</xdr:col>
      <xdr:colOff>1409700</xdr:colOff>
      <xdr:row>53</xdr:row>
      <xdr:rowOff>0</xdr:rowOff>
    </xdr:to>
    <xdr:sp>
      <xdr:nvSpPr>
        <xdr:cNvPr id="12" name="Line 34"/>
        <xdr:cNvSpPr>
          <a:spLocks/>
        </xdr:cNvSpPr>
      </xdr:nvSpPr>
      <xdr:spPr>
        <a:xfrm>
          <a:off x="19050" y="1459230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0</xdr:rowOff>
    </xdr:from>
    <xdr:to>
      <xdr:col>10</xdr:col>
      <xdr:colOff>1409700</xdr:colOff>
      <xdr:row>63</xdr:row>
      <xdr:rowOff>0</xdr:rowOff>
    </xdr:to>
    <xdr:sp>
      <xdr:nvSpPr>
        <xdr:cNvPr id="13" name="Line 35"/>
        <xdr:cNvSpPr>
          <a:spLocks/>
        </xdr:cNvSpPr>
      </xdr:nvSpPr>
      <xdr:spPr>
        <a:xfrm>
          <a:off x="19050" y="173545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77</xdr:row>
      <xdr:rowOff>47625</xdr:rowOff>
    </xdr:from>
    <xdr:to>
      <xdr:col>9</xdr:col>
      <xdr:colOff>466725</xdr:colOff>
      <xdr:row>77</xdr:row>
      <xdr:rowOff>200025</xdr:rowOff>
    </xdr:to>
    <xdr:sp>
      <xdr:nvSpPr>
        <xdr:cNvPr id="14" name="Rectangle 39"/>
        <xdr:cNvSpPr>
          <a:spLocks/>
        </xdr:cNvSpPr>
      </xdr:nvSpPr>
      <xdr:spPr>
        <a:xfrm>
          <a:off x="4829175" y="213931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78</xdr:row>
      <xdr:rowOff>47625</xdr:rowOff>
    </xdr:from>
    <xdr:to>
      <xdr:col>9</xdr:col>
      <xdr:colOff>466725</xdr:colOff>
      <xdr:row>78</xdr:row>
      <xdr:rowOff>200025</xdr:rowOff>
    </xdr:to>
    <xdr:sp>
      <xdr:nvSpPr>
        <xdr:cNvPr id="15" name="Rectangle 40"/>
        <xdr:cNvSpPr>
          <a:spLocks/>
        </xdr:cNvSpPr>
      </xdr:nvSpPr>
      <xdr:spPr>
        <a:xfrm>
          <a:off x="4829175" y="21669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1485900</xdr:colOff>
      <xdr:row>81</xdr:row>
      <xdr:rowOff>0</xdr:rowOff>
    </xdr:from>
    <xdr:to>
      <xdr:col>10</xdr:col>
      <xdr:colOff>1485900</xdr:colOff>
      <xdr:row>90</xdr:row>
      <xdr:rowOff>0</xdr:rowOff>
    </xdr:to>
    <xdr:sp>
      <xdr:nvSpPr>
        <xdr:cNvPr id="16" name="Line 41"/>
        <xdr:cNvSpPr>
          <a:spLocks/>
        </xdr:cNvSpPr>
      </xdr:nvSpPr>
      <xdr:spPr>
        <a:xfrm>
          <a:off x="6648450" y="226885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17</xdr:row>
      <xdr:rowOff>76200</xdr:rowOff>
    </xdr:from>
    <xdr:to>
      <xdr:col>2</xdr:col>
      <xdr:colOff>352425</xdr:colOff>
      <xdr:row>17</xdr:row>
      <xdr:rowOff>180975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962025" y="4733925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95250</xdr:rowOff>
    </xdr:from>
    <xdr:to>
      <xdr:col>4</xdr:col>
      <xdr:colOff>266700</xdr:colOff>
      <xdr:row>18</xdr:row>
      <xdr:rowOff>200025</xdr:rowOff>
    </xdr:to>
    <xdr:sp>
      <xdr:nvSpPr>
        <xdr:cNvPr id="18" name="ตัวเชื่อมต่อตรง 18"/>
        <xdr:cNvSpPr>
          <a:spLocks/>
        </xdr:cNvSpPr>
      </xdr:nvSpPr>
      <xdr:spPr>
        <a:xfrm flipV="1">
          <a:off x="1866900" y="5029200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85725</xdr:rowOff>
    </xdr:from>
    <xdr:to>
      <xdr:col>8</xdr:col>
      <xdr:colOff>85725</xdr:colOff>
      <xdr:row>21</xdr:row>
      <xdr:rowOff>190500</xdr:rowOff>
    </xdr:to>
    <xdr:sp>
      <xdr:nvSpPr>
        <xdr:cNvPr id="19" name="ตัวเชื่อมต่อตรง 19"/>
        <xdr:cNvSpPr>
          <a:spLocks/>
        </xdr:cNvSpPr>
      </xdr:nvSpPr>
      <xdr:spPr>
        <a:xfrm flipV="1">
          <a:off x="3876675" y="5848350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77</xdr:row>
      <xdr:rowOff>219075</xdr:rowOff>
    </xdr:from>
    <xdr:to>
      <xdr:col>9</xdr:col>
      <xdr:colOff>523875</xdr:colOff>
      <xdr:row>78</xdr:row>
      <xdr:rowOff>142875</xdr:rowOff>
    </xdr:to>
    <xdr:sp>
      <xdr:nvSpPr>
        <xdr:cNvPr id="20" name="ตัวเชื่อมต่อตรง 21"/>
        <xdr:cNvSpPr>
          <a:spLocks/>
        </xdr:cNvSpPr>
      </xdr:nvSpPr>
      <xdr:spPr>
        <a:xfrm flipV="1">
          <a:off x="4914900" y="21564600"/>
          <a:ext cx="161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171450</xdr:colOff>
      <xdr:row>58</xdr:row>
      <xdr:rowOff>152400</xdr:rowOff>
    </xdr:from>
    <xdr:ext cx="3581400" cy="695325"/>
    <xdr:sp>
      <xdr:nvSpPr>
        <xdr:cNvPr id="21" name="สี่เหลี่ยมผืนผ้า 22"/>
        <xdr:cNvSpPr>
          <a:spLocks/>
        </xdr:cNvSpPr>
      </xdr:nvSpPr>
      <xdr:spPr>
        <a:xfrm rot="20703706">
          <a:off x="933450" y="16125825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แบบมีที่พัก</a:t>
          </a:r>
        </a:p>
      </xdr:txBody>
    </xdr:sp>
    <xdr:clientData/>
  </xdr:oneCellAnchor>
  <xdr:oneCellAnchor>
    <xdr:from>
      <xdr:col>0</xdr:col>
      <xdr:colOff>323850</xdr:colOff>
      <xdr:row>85</xdr:row>
      <xdr:rowOff>152400</xdr:rowOff>
    </xdr:from>
    <xdr:ext cx="3581400" cy="695325"/>
    <xdr:sp>
      <xdr:nvSpPr>
        <xdr:cNvPr id="22" name="สี่เหลี่ยมผืนผ้า 23"/>
        <xdr:cNvSpPr>
          <a:spLocks/>
        </xdr:cNvSpPr>
      </xdr:nvSpPr>
      <xdr:spPr>
        <a:xfrm rot="20703706">
          <a:off x="323850" y="23945850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แบบมีที่พัก</a:t>
          </a:r>
        </a:p>
      </xdr:txBody>
    </xdr:sp>
    <xdr:clientData/>
  </xdr:oneCellAnchor>
  <xdr:twoCellAnchor>
    <xdr:from>
      <xdr:col>9</xdr:col>
      <xdr:colOff>276225</xdr:colOff>
      <xdr:row>113</xdr:row>
      <xdr:rowOff>47625</xdr:rowOff>
    </xdr:from>
    <xdr:to>
      <xdr:col>9</xdr:col>
      <xdr:colOff>466725</xdr:colOff>
      <xdr:row>113</xdr:row>
      <xdr:rowOff>200025</xdr:rowOff>
    </xdr:to>
    <xdr:sp>
      <xdr:nvSpPr>
        <xdr:cNvPr id="23" name="Rectangle 39"/>
        <xdr:cNvSpPr>
          <a:spLocks/>
        </xdr:cNvSpPr>
      </xdr:nvSpPr>
      <xdr:spPr>
        <a:xfrm>
          <a:off x="4829175" y="318230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114</xdr:row>
      <xdr:rowOff>47625</xdr:rowOff>
    </xdr:from>
    <xdr:to>
      <xdr:col>9</xdr:col>
      <xdr:colOff>466725</xdr:colOff>
      <xdr:row>114</xdr:row>
      <xdr:rowOff>200025</xdr:rowOff>
    </xdr:to>
    <xdr:sp>
      <xdr:nvSpPr>
        <xdr:cNvPr id="24" name="Rectangle 40"/>
        <xdr:cNvSpPr>
          <a:spLocks/>
        </xdr:cNvSpPr>
      </xdr:nvSpPr>
      <xdr:spPr>
        <a:xfrm>
          <a:off x="4829175" y="320992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1485900</xdr:colOff>
      <xdr:row>117</xdr:row>
      <xdr:rowOff>0</xdr:rowOff>
    </xdr:from>
    <xdr:to>
      <xdr:col>10</xdr:col>
      <xdr:colOff>1485900</xdr:colOff>
      <xdr:row>126</xdr:row>
      <xdr:rowOff>0</xdr:rowOff>
    </xdr:to>
    <xdr:sp>
      <xdr:nvSpPr>
        <xdr:cNvPr id="25" name="Line 41"/>
        <xdr:cNvSpPr>
          <a:spLocks/>
        </xdr:cNvSpPr>
      </xdr:nvSpPr>
      <xdr:spPr>
        <a:xfrm>
          <a:off x="6648450" y="331184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113</xdr:row>
      <xdr:rowOff>219075</xdr:rowOff>
    </xdr:from>
    <xdr:to>
      <xdr:col>9</xdr:col>
      <xdr:colOff>523875</xdr:colOff>
      <xdr:row>114</xdr:row>
      <xdr:rowOff>142875</xdr:rowOff>
    </xdr:to>
    <xdr:sp>
      <xdr:nvSpPr>
        <xdr:cNvPr id="26" name="ตัวเชื่อมต่อตรง 21"/>
        <xdr:cNvSpPr>
          <a:spLocks/>
        </xdr:cNvSpPr>
      </xdr:nvSpPr>
      <xdr:spPr>
        <a:xfrm flipV="1">
          <a:off x="4914900" y="31994475"/>
          <a:ext cx="161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323850</xdr:colOff>
      <xdr:row>121</xdr:row>
      <xdr:rowOff>152400</xdr:rowOff>
    </xdr:from>
    <xdr:ext cx="3581400" cy="695325"/>
    <xdr:sp>
      <xdr:nvSpPr>
        <xdr:cNvPr id="27" name="สี่เหลี่ยมผืนผ้า 29"/>
        <xdr:cNvSpPr>
          <a:spLocks/>
        </xdr:cNvSpPr>
      </xdr:nvSpPr>
      <xdr:spPr>
        <a:xfrm rot="20703706">
          <a:off x="323850" y="34375725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แบบมีที่พัก</a:t>
          </a:r>
        </a:p>
      </xdr:txBody>
    </xdr:sp>
    <xdr:clientData/>
  </xdr:oneCellAnchor>
  <xdr:twoCellAnchor>
    <xdr:from>
      <xdr:col>9</xdr:col>
      <xdr:colOff>276225</xdr:colOff>
      <xdr:row>147</xdr:row>
      <xdr:rowOff>47625</xdr:rowOff>
    </xdr:from>
    <xdr:to>
      <xdr:col>9</xdr:col>
      <xdr:colOff>466725</xdr:colOff>
      <xdr:row>147</xdr:row>
      <xdr:rowOff>200025</xdr:rowOff>
    </xdr:to>
    <xdr:sp>
      <xdr:nvSpPr>
        <xdr:cNvPr id="28" name="Rectangle 39"/>
        <xdr:cNvSpPr>
          <a:spLocks/>
        </xdr:cNvSpPr>
      </xdr:nvSpPr>
      <xdr:spPr>
        <a:xfrm>
          <a:off x="4829175" y="417004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148</xdr:row>
      <xdr:rowOff>47625</xdr:rowOff>
    </xdr:from>
    <xdr:to>
      <xdr:col>9</xdr:col>
      <xdr:colOff>466725</xdr:colOff>
      <xdr:row>148</xdr:row>
      <xdr:rowOff>200025</xdr:rowOff>
    </xdr:to>
    <xdr:sp>
      <xdr:nvSpPr>
        <xdr:cNvPr id="29" name="Rectangle 40"/>
        <xdr:cNvSpPr>
          <a:spLocks/>
        </xdr:cNvSpPr>
      </xdr:nvSpPr>
      <xdr:spPr>
        <a:xfrm>
          <a:off x="4829175" y="419766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1485900</xdr:colOff>
      <xdr:row>151</xdr:row>
      <xdr:rowOff>0</xdr:rowOff>
    </xdr:from>
    <xdr:to>
      <xdr:col>10</xdr:col>
      <xdr:colOff>1485900</xdr:colOff>
      <xdr:row>160</xdr:row>
      <xdr:rowOff>0</xdr:rowOff>
    </xdr:to>
    <xdr:sp>
      <xdr:nvSpPr>
        <xdr:cNvPr id="30" name="Line 41"/>
        <xdr:cNvSpPr>
          <a:spLocks/>
        </xdr:cNvSpPr>
      </xdr:nvSpPr>
      <xdr:spPr>
        <a:xfrm>
          <a:off x="6648450" y="429958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147</xdr:row>
      <xdr:rowOff>219075</xdr:rowOff>
    </xdr:from>
    <xdr:to>
      <xdr:col>9</xdr:col>
      <xdr:colOff>523875</xdr:colOff>
      <xdr:row>148</xdr:row>
      <xdr:rowOff>142875</xdr:rowOff>
    </xdr:to>
    <xdr:sp>
      <xdr:nvSpPr>
        <xdr:cNvPr id="31" name="ตัวเชื่อมต่อตรง 21"/>
        <xdr:cNvSpPr>
          <a:spLocks/>
        </xdr:cNvSpPr>
      </xdr:nvSpPr>
      <xdr:spPr>
        <a:xfrm flipV="1">
          <a:off x="4914900" y="41871900"/>
          <a:ext cx="161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323850</xdr:colOff>
      <xdr:row>155</xdr:row>
      <xdr:rowOff>152400</xdr:rowOff>
    </xdr:from>
    <xdr:ext cx="3581400" cy="695325"/>
    <xdr:sp>
      <xdr:nvSpPr>
        <xdr:cNvPr id="32" name="สี่เหลี่ยมผืนผ้า 41"/>
        <xdr:cNvSpPr>
          <a:spLocks/>
        </xdr:cNvSpPr>
      </xdr:nvSpPr>
      <xdr:spPr>
        <a:xfrm rot="20703706">
          <a:off x="323850" y="44253150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แบบมีที่พัก</a:t>
          </a:r>
        </a:p>
      </xdr:txBody>
    </xdr:sp>
    <xdr:clientData/>
  </xdr:oneCellAnchor>
  <xdr:oneCellAnchor>
    <xdr:from>
      <xdr:col>5</xdr:col>
      <xdr:colOff>685800</xdr:colOff>
      <xdr:row>13</xdr:row>
      <xdr:rowOff>123825</xdr:rowOff>
    </xdr:from>
    <xdr:ext cx="3638550" cy="876300"/>
    <xdr:sp>
      <xdr:nvSpPr>
        <xdr:cNvPr id="33" name="สี่เหลี่ยมผืนผ้า 43"/>
        <xdr:cNvSpPr>
          <a:spLocks/>
        </xdr:cNvSpPr>
      </xdr:nvSpPr>
      <xdr:spPr>
        <a:xfrm rot="20964708">
          <a:off x="2752725" y="3676650"/>
          <a:ext cx="36385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ในประเทศ(มีที่พัก)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11</xdr:row>
      <xdr:rowOff>76200</xdr:rowOff>
    </xdr:from>
    <xdr:ext cx="3581400" cy="695325"/>
    <xdr:sp>
      <xdr:nvSpPr>
        <xdr:cNvPr id="1" name="สี่เหลี่ยมผืนผ้า 1"/>
        <xdr:cNvSpPr>
          <a:spLocks/>
        </xdr:cNvSpPr>
      </xdr:nvSpPr>
      <xdr:spPr>
        <a:xfrm>
          <a:off x="2819400" y="3609975"/>
          <a:ext cx="3581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ตัวอย่างเบิกเบี้ยเลี้ยง
</a:t>
          </a:r>
          <a:r>
            <a:rPr lang="en-US" cap="none" sz="2800" b="1" i="0" u="none" baseline="0"/>
            <a:t>แบบมีที่พัก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102</xdr:row>
      <xdr:rowOff>0</xdr:rowOff>
    </xdr:from>
    <xdr:to>
      <xdr:col>4</xdr:col>
      <xdr:colOff>400050</xdr:colOff>
      <xdr:row>104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62575" y="29089350"/>
          <a:ext cx="400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1">
      <selection activeCell="N85" sqref="N85"/>
    </sheetView>
  </sheetViews>
  <sheetFormatPr defaultColWidth="9.140625" defaultRowHeight="21.75"/>
  <cols>
    <col min="1" max="1" width="7.140625" style="0" customWidth="1"/>
    <col min="2" max="2" width="5.8515625" style="0" customWidth="1"/>
    <col min="3" max="3" width="5.7109375" style="0" customWidth="1"/>
    <col min="5" max="5" width="4.7109375" style="0" customWidth="1"/>
    <col min="6" max="6" width="13.421875" style="0" customWidth="1"/>
    <col min="7" max="7" width="3.57421875" style="0" customWidth="1"/>
    <col min="8" max="8" width="11.140625" style="0" customWidth="1"/>
    <col min="11" max="11" width="28.140625" style="0" customWidth="1"/>
    <col min="12" max="12" width="12.140625" style="16" customWidth="1"/>
  </cols>
  <sheetData>
    <row r="1" spans="1:12" ht="21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"/>
    </row>
    <row r="2" spans="1:12" ht="21.75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</row>
    <row r="3" spans="1:12" ht="21.7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12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</row>
    <row r="5" spans="1:12" ht="23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10"/>
    </row>
    <row r="6" spans="1:12" ht="21.75">
      <c r="A6" s="2"/>
      <c r="B6" s="11"/>
      <c r="C6" s="11"/>
      <c r="D6" s="11"/>
      <c r="E6" s="11"/>
      <c r="F6" s="11"/>
      <c r="G6" s="11"/>
      <c r="H6" s="11"/>
      <c r="I6" s="11" t="s">
        <v>160</v>
      </c>
      <c r="J6" s="11"/>
      <c r="K6" s="11"/>
      <c r="L6" s="14"/>
    </row>
    <row r="7" spans="1:12" ht="21.75">
      <c r="A7" s="2"/>
      <c r="B7" s="11"/>
      <c r="C7" s="11"/>
      <c r="D7" s="11"/>
      <c r="E7" s="11"/>
      <c r="F7" s="11"/>
      <c r="G7" s="11"/>
      <c r="H7" s="11"/>
      <c r="I7" s="11" t="s">
        <v>99</v>
      </c>
      <c r="J7" s="11"/>
      <c r="K7" s="11"/>
      <c r="L7" s="14"/>
    </row>
    <row r="8" spans="1:12" ht="21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</row>
    <row r="9" spans="1:12" ht="21.75">
      <c r="A9" s="2" t="s">
        <v>1</v>
      </c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5"/>
    </row>
    <row r="10" spans="1:12" ht="21.75">
      <c r="A10" s="2" t="s">
        <v>2</v>
      </c>
      <c r="B10" s="2" t="s">
        <v>82</v>
      </c>
      <c r="C10" s="2"/>
      <c r="D10" s="2"/>
      <c r="E10" s="2"/>
      <c r="F10" s="2"/>
      <c r="G10" s="2"/>
      <c r="H10" s="2"/>
      <c r="I10" s="2"/>
      <c r="J10" s="2"/>
      <c r="K10" s="2"/>
      <c r="L10" s="5"/>
    </row>
    <row r="11" spans="1:12" ht="21.75">
      <c r="A11" s="2"/>
      <c r="B11" s="2"/>
      <c r="C11" s="52" t="s">
        <v>122</v>
      </c>
      <c r="D11" s="2"/>
      <c r="E11" s="2"/>
      <c r="F11" s="2"/>
      <c r="G11" s="2"/>
      <c r="H11" s="2"/>
      <c r="I11" s="2"/>
      <c r="J11" s="2"/>
      <c r="K11" s="2"/>
      <c r="L11" s="5"/>
    </row>
    <row r="12" spans="1:13" ht="21.75">
      <c r="A12" s="52" t="s">
        <v>123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1"/>
    </row>
    <row r="13" spans="1:12" ht="21.75">
      <c r="A13" s="82" t="s">
        <v>203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</row>
    <row r="14" spans="1:12" ht="21.75">
      <c r="A14" s="82" t="s">
        <v>204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</row>
    <row r="15" spans="1:12" ht="21.75">
      <c r="A15" s="82" t="s">
        <v>205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</row>
    <row r="16" spans="1:12" ht="21.75">
      <c r="A16" s="82" t="s">
        <v>206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</row>
    <row r="17" spans="1:12" ht="21.75">
      <c r="A17" s="2" t="s">
        <v>74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</row>
    <row r="18" spans="1:12" ht="21.75">
      <c r="A18" s="2"/>
      <c r="B18" s="2" t="s">
        <v>4</v>
      </c>
      <c r="C18" s="3"/>
      <c r="D18" s="2" t="s">
        <v>5</v>
      </c>
      <c r="E18" s="2"/>
      <c r="F18" s="2" t="s">
        <v>6</v>
      </c>
      <c r="G18" s="82" t="s">
        <v>201</v>
      </c>
      <c r="H18" s="2"/>
      <c r="I18" s="2"/>
      <c r="J18" s="2"/>
      <c r="K18" s="2"/>
      <c r="L18" s="5"/>
    </row>
    <row r="19" spans="1:12" ht="21.75">
      <c r="A19" s="2" t="s">
        <v>7</v>
      </c>
      <c r="B19" s="2"/>
      <c r="C19" s="3"/>
      <c r="D19" s="2" t="s">
        <v>4</v>
      </c>
      <c r="E19" s="2"/>
      <c r="F19" s="2" t="s">
        <v>5</v>
      </c>
      <c r="G19" s="82" t="s">
        <v>200</v>
      </c>
      <c r="I19" s="2"/>
      <c r="J19" s="2"/>
      <c r="K19" s="2"/>
      <c r="L19" s="5"/>
    </row>
    <row r="20" spans="1:12" ht="21.75">
      <c r="A20" s="2" t="s">
        <v>83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</row>
    <row r="21" spans="1:12" ht="21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</row>
    <row r="22" spans="1:12" ht="21.75">
      <c r="A22" s="2"/>
      <c r="B22" s="2"/>
      <c r="C22" s="2" t="s">
        <v>31</v>
      </c>
      <c r="D22" s="2"/>
      <c r="E22" s="2"/>
      <c r="F22" s="2"/>
      <c r="G22" s="2"/>
      <c r="H22" s="2"/>
      <c r="I22" s="2"/>
      <c r="J22" s="2"/>
      <c r="K22" s="2"/>
      <c r="L22" s="5"/>
    </row>
    <row r="23" spans="1:12" ht="21.75">
      <c r="A23" s="2" t="s">
        <v>84</v>
      </c>
      <c r="B23" s="2"/>
      <c r="C23" s="2"/>
      <c r="D23" s="2"/>
      <c r="E23" s="2"/>
      <c r="F23" s="2"/>
      <c r="G23" s="2"/>
      <c r="H23" s="2"/>
      <c r="I23" s="2"/>
      <c r="J23" s="52" t="s">
        <v>124</v>
      </c>
      <c r="K23" s="2"/>
      <c r="L23" s="5"/>
    </row>
    <row r="24" spans="1:12" ht="21.75">
      <c r="A24" s="82" t="s">
        <v>76</v>
      </c>
      <c r="B24" s="2"/>
      <c r="C24" s="2"/>
      <c r="D24" s="2"/>
      <c r="E24" s="2"/>
      <c r="F24" s="2"/>
      <c r="G24" s="2"/>
      <c r="H24" s="2"/>
      <c r="I24" s="2"/>
      <c r="J24" s="82" t="s">
        <v>207</v>
      </c>
      <c r="K24" s="2"/>
      <c r="L24" s="5"/>
    </row>
    <row r="25" spans="1:12" ht="21.75">
      <c r="A25" s="2" t="s">
        <v>85</v>
      </c>
      <c r="B25" s="2"/>
      <c r="C25" s="2"/>
      <c r="D25" s="2"/>
      <c r="E25" s="2"/>
      <c r="F25" s="2"/>
      <c r="G25" s="2"/>
      <c r="H25" s="2"/>
      <c r="I25" s="2"/>
      <c r="J25" s="82" t="s">
        <v>208</v>
      </c>
      <c r="K25" s="2"/>
      <c r="L25" s="5"/>
    </row>
    <row r="26" spans="1:12" ht="21.75">
      <c r="A26" s="2" t="s">
        <v>75</v>
      </c>
      <c r="B26" s="2"/>
      <c r="C26" s="2"/>
      <c r="D26" s="2"/>
      <c r="E26" s="2"/>
      <c r="F26" s="2"/>
      <c r="G26" s="2"/>
      <c r="H26" s="2"/>
      <c r="I26" s="2"/>
      <c r="J26" s="82" t="s">
        <v>207</v>
      </c>
      <c r="K26" s="2"/>
      <c r="L26" s="5"/>
    </row>
    <row r="27" spans="1:12" ht="21.75">
      <c r="A27" s="2"/>
      <c r="B27" s="2"/>
      <c r="C27" s="2"/>
      <c r="D27" s="2"/>
      <c r="E27" s="2"/>
      <c r="F27" s="2"/>
      <c r="G27" s="2"/>
      <c r="H27" s="82" t="s">
        <v>209</v>
      </c>
      <c r="J27" s="2"/>
      <c r="K27" s="2"/>
      <c r="L27" s="5"/>
    </row>
    <row r="28" spans="1:12" ht="21.75">
      <c r="A28" s="82" t="s">
        <v>202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</row>
    <row r="29" spans="1:12" ht="21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</row>
    <row r="30" spans="1:12" ht="21.75">
      <c r="A30" s="2"/>
      <c r="B30" s="2"/>
      <c r="C30" s="2" t="s">
        <v>8</v>
      </c>
      <c r="D30" s="2"/>
      <c r="E30" s="2"/>
      <c r="F30" s="2"/>
      <c r="G30" s="2"/>
      <c r="H30" s="2"/>
      <c r="I30" s="2"/>
      <c r="J30" s="2"/>
      <c r="K30" s="2"/>
      <c r="L30" s="5"/>
    </row>
    <row r="31" spans="1:12" ht="21.75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</row>
    <row r="32" spans="1:12" ht="21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</row>
    <row r="33" spans="1:12" ht="21.75">
      <c r="A33" s="2"/>
      <c r="B33" s="2"/>
      <c r="C33" s="2"/>
      <c r="D33" s="2"/>
      <c r="E33" s="2"/>
      <c r="F33" s="2"/>
      <c r="G33" s="2" t="s">
        <v>61</v>
      </c>
      <c r="H33" s="2"/>
      <c r="I33" s="2"/>
      <c r="J33" s="2"/>
      <c r="K33" s="2"/>
      <c r="L33" s="5"/>
    </row>
    <row r="34" spans="1:12" ht="21.75">
      <c r="A34" s="2"/>
      <c r="B34" s="2"/>
      <c r="C34" s="2"/>
      <c r="D34" s="2"/>
      <c r="E34" s="2"/>
      <c r="F34" s="2"/>
      <c r="G34" s="87" t="s">
        <v>86</v>
      </c>
      <c r="H34" s="87"/>
      <c r="I34" s="87"/>
      <c r="J34" s="87"/>
      <c r="K34" s="2"/>
      <c r="L34" s="5"/>
    </row>
    <row r="35" spans="1:12" ht="21.75">
      <c r="A35" s="2"/>
      <c r="B35" s="2"/>
      <c r="C35" s="2"/>
      <c r="D35" s="2"/>
      <c r="E35" s="2"/>
      <c r="F35" s="2"/>
      <c r="G35" s="92" t="s">
        <v>151</v>
      </c>
      <c r="H35" s="87"/>
      <c r="I35" s="87"/>
      <c r="J35" s="87"/>
      <c r="K35" s="2"/>
      <c r="L35" s="5"/>
    </row>
    <row r="36" spans="1:12" ht="21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</row>
    <row r="37" spans="1:12" ht="21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"/>
    </row>
    <row r="38" spans="1:12" ht="21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5"/>
    </row>
    <row r="39" spans="1:12" ht="21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</row>
    <row r="40" spans="1:12" ht="21" customHeight="1">
      <c r="A40" s="9" t="s">
        <v>26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"/>
    </row>
    <row r="41" spans="1:12" ht="21.75">
      <c r="A41" s="5" t="s">
        <v>10</v>
      </c>
      <c r="B41" s="5"/>
      <c r="C41" s="5"/>
      <c r="D41" s="5"/>
      <c r="E41" s="5"/>
      <c r="F41" s="5"/>
      <c r="G41" s="5"/>
      <c r="H41" s="5" t="s">
        <v>12</v>
      </c>
      <c r="I41" s="5"/>
      <c r="J41" s="5"/>
      <c r="K41" s="5"/>
      <c r="L41" s="5"/>
    </row>
    <row r="42" spans="1:12" ht="21.75">
      <c r="A42" s="5" t="s">
        <v>11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1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</row>
    <row r="44" spans="1:12" ht="21.75">
      <c r="A44" s="12" t="s">
        <v>27</v>
      </c>
      <c r="B44" s="12"/>
      <c r="C44" s="12"/>
      <c r="D44" s="12"/>
      <c r="E44" s="12"/>
      <c r="F44" s="12"/>
      <c r="G44" s="12"/>
      <c r="H44" s="87" t="s">
        <v>28</v>
      </c>
      <c r="I44" s="87"/>
      <c r="J44" s="87"/>
      <c r="K44" s="88"/>
      <c r="L44" s="10"/>
    </row>
    <row r="45" spans="1:12" ht="21.75">
      <c r="A45" s="12" t="s">
        <v>77</v>
      </c>
      <c r="B45" s="12"/>
      <c r="C45" s="12"/>
      <c r="D45" s="12"/>
      <c r="E45" s="12"/>
      <c r="F45" s="12"/>
      <c r="G45" s="12"/>
      <c r="H45" s="90" t="s">
        <v>81</v>
      </c>
      <c r="I45" s="90"/>
      <c r="J45" s="90"/>
      <c r="K45" s="91"/>
      <c r="L45" s="10"/>
    </row>
    <row r="46" spans="1:12" ht="21.75">
      <c r="A46" s="12" t="s">
        <v>80</v>
      </c>
      <c r="B46" s="12"/>
      <c r="C46" s="12"/>
      <c r="D46" s="12"/>
      <c r="E46" s="12"/>
      <c r="F46" s="12"/>
      <c r="G46" s="12"/>
      <c r="H46" s="90" t="s">
        <v>218</v>
      </c>
      <c r="I46" s="90"/>
      <c r="J46" s="90"/>
      <c r="K46" s="91"/>
      <c r="L46" s="10"/>
    </row>
    <row r="47" spans="1:12" ht="21.75">
      <c r="A47" s="10" t="s">
        <v>23</v>
      </c>
      <c r="B47" s="10"/>
      <c r="C47" s="10"/>
      <c r="D47" s="10"/>
      <c r="E47" s="10"/>
      <c r="F47" s="10"/>
      <c r="G47" s="10"/>
      <c r="H47" s="88" t="s">
        <v>29</v>
      </c>
      <c r="I47" s="88"/>
      <c r="J47" s="88"/>
      <c r="K47" s="88"/>
      <c r="L47" s="10"/>
    </row>
    <row r="48" spans="1:12" ht="21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</row>
    <row r="49" spans="1:12" ht="21.75">
      <c r="A49" s="2"/>
      <c r="B49" s="2"/>
      <c r="C49" s="52" t="s">
        <v>126</v>
      </c>
      <c r="D49" s="2"/>
      <c r="E49" s="2"/>
      <c r="F49" s="2"/>
      <c r="G49" s="2"/>
      <c r="H49" s="2"/>
      <c r="I49" s="2"/>
      <c r="J49" s="2"/>
      <c r="K49" s="2"/>
      <c r="L49" s="5"/>
    </row>
    <row r="50" spans="1:12" ht="21.75">
      <c r="A50" s="52" t="s">
        <v>125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5"/>
    </row>
    <row r="51" spans="1:12" ht="21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"/>
    </row>
    <row r="52" spans="1:12" ht="21.75">
      <c r="A52" s="2" t="s">
        <v>13</v>
      </c>
      <c r="B52" s="2"/>
      <c r="C52" s="2"/>
      <c r="D52" s="2"/>
      <c r="E52" s="2"/>
      <c r="F52" s="2"/>
      <c r="G52" s="2"/>
      <c r="H52" s="6" t="s">
        <v>30</v>
      </c>
      <c r="I52" s="12"/>
      <c r="J52" s="12"/>
      <c r="K52" s="12"/>
      <c r="L52" s="14"/>
    </row>
    <row r="53" spans="1:12" ht="21.75">
      <c r="A53" s="2" t="s">
        <v>102</v>
      </c>
      <c r="B53" s="2"/>
      <c r="C53" s="2"/>
      <c r="D53" s="2"/>
      <c r="E53" s="2"/>
      <c r="F53" s="2"/>
      <c r="G53" s="2"/>
      <c r="H53" s="6" t="s">
        <v>32</v>
      </c>
      <c r="I53" s="12"/>
      <c r="J53" s="12"/>
      <c r="K53" s="12"/>
      <c r="L53" s="14"/>
    </row>
    <row r="54" spans="1:12" ht="21.75">
      <c r="A54" s="2" t="s">
        <v>161</v>
      </c>
      <c r="B54" s="2"/>
      <c r="C54" s="2"/>
      <c r="D54" s="2"/>
      <c r="E54" s="2"/>
      <c r="F54" s="2"/>
      <c r="G54" s="2"/>
      <c r="H54" s="6" t="s">
        <v>33</v>
      </c>
      <c r="I54" s="12"/>
      <c r="J54" s="12"/>
      <c r="K54" s="12"/>
      <c r="L54" s="14"/>
    </row>
    <row r="55" spans="1:12" ht="21.75">
      <c r="A55" s="2" t="s">
        <v>23</v>
      </c>
      <c r="B55" s="2"/>
      <c r="C55" s="2"/>
      <c r="D55" s="2"/>
      <c r="E55" s="2"/>
      <c r="F55" s="2"/>
      <c r="G55" s="2"/>
      <c r="H55" s="6" t="s">
        <v>34</v>
      </c>
      <c r="I55" s="12"/>
      <c r="J55" s="12"/>
      <c r="K55" s="12"/>
      <c r="L55" s="14"/>
    </row>
    <row r="56" spans="1:12" ht="21.75">
      <c r="A56" s="5" t="s">
        <v>73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1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1.75">
      <c r="A58" s="7" t="s">
        <v>36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5" t="s">
        <v>25</v>
      </c>
    </row>
    <row r="59" spans="1:12" ht="21.7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5" t="s">
        <v>25</v>
      </c>
    </row>
    <row r="60" spans="1:12" ht="21.75">
      <c r="A60" s="2" t="s">
        <v>35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5" t="s">
        <v>25</v>
      </c>
    </row>
    <row r="61" spans="1:12" ht="21.75">
      <c r="A61" s="2" t="s">
        <v>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5" t="s">
        <v>25</v>
      </c>
    </row>
    <row r="62" spans="1:12" ht="21.75">
      <c r="A62" s="2" t="s">
        <v>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5" t="s">
        <v>25</v>
      </c>
    </row>
    <row r="63" spans="1:12" ht="21.75">
      <c r="A63" s="2" t="s">
        <v>35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5" t="s">
        <v>25</v>
      </c>
    </row>
    <row r="64" spans="1:12" ht="21.75">
      <c r="A64" s="2" t="s">
        <v>35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5" t="s">
        <v>25</v>
      </c>
    </row>
    <row r="65" spans="1:12" ht="21.75">
      <c r="A65" s="2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 t="s">
        <v>25</v>
      </c>
    </row>
    <row r="66" spans="1:12" ht="21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21.75">
      <c r="A67" s="7" t="s">
        <v>14</v>
      </c>
      <c r="B67" s="2"/>
      <c r="C67" s="2" t="s">
        <v>24</v>
      </c>
      <c r="D67" s="2"/>
      <c r="E67" s="2"/>
      <c r="F67" s="2"/>
      <c r="G67" s="2"/>
      <c r="H67" s="2"/>
      <c r="I67" s="2"/>
      <c r="J67" s="2"/>
      <c r="K67" s="2"/>
      <c r="L67" s="5"/>
    </row>
    <row r="68" spans="1:12" ht="21.75">
      <c r="A68" s="2"/>
      <c r="B68" s="8"/>
      <c r="C68" s="2" t="s">
        <v>15</v>
      </c>
      <c r="D68" s="2"/>
      <c r="E68" s="2"/>
      <c r="F68" s="2"/>
      <c r="G68" s="2"/>
      <c r="H68" s="2"/>
      <c r="I68" s="2"/>
      <c r="J68" s="2"/>
      <c r="K68" s="2"/>
      <c r="L68" s="5"/>
    </row>
    <row r="69" spans="1:13" ht="21.75">
      <c r="A69" s="2"/>
      <c r="B69" s="8"/>
      <c r="C69" s="2" t="s">
        <v>16</v>
      </c>
      <c r="D69" s="2"/>
      <c r="E69" s="2"/>
      <c r="F69" s="2"/>
      <c r="G69" s="2"/>
      <c r="H69" s="2"/>
      <c r="I69" s="2"/>
      <c r="J69" s="2"/>
      <c r="K69" s="2"/>
      <c r="L69" s="5"/>
      <c r="M69" s="4"/>
    </row>
    <row r="70" spans="1:12" ht="21.75">
      <c r="A70" s="2"/>
      <c r="B70" s="8">
        <v>2</v>
      </c>
      <c r="C70" s="2" t="s">
        <v>17</v>
      </c>
      <c r="D70" s="2"/>
      <c r="E70" s="2"/>
      <c r="F70" s="2"/>
      <c r="G70" s="2"/>
      <c r="H70" s="2"/>
      <c r="I70" s="2"/>
      <c r="J70" s="2"/>
      <c r="K70" s="2"/>
      <c r="L70" s="5"/>
    </row>
    <row r="71" spans="1:12" ht="21.75">
      <c r="A71" s="2"/>
      <c r="B71" s="8"/>
      <c r="C71" s="2" t="s">
        <v>18</v>
      </c>
      <c r="D71" s="2"/>
      <c r="E71" s="2"/>
      <c r="F71" s="2"/>
      <c r="G71" s="2"/>
      <c r="H71" s="2"/>
      <c r="I71" s="2"/>
      <c r="J71" s="2"/>
      <c r="K71" s="2"/>
      <c r="L71" s="5"/>
    </row>
    <row r="72" spans="1:12" ht="21.75">
      <c r="A72" s="2"/>
      <c r="B72" s="8">
        <v>3</v>
      </c>
      <c r="C72" s="2" t="s">
        <v>20</v>
      </c>
      <c r="D72" s="2"/>
      <c r="E72" s="2"/>
      <c r="F72" s="2"/>
      <c r="G72" s="2"/>
      <c r="H72" s="2"/>
      <c r="I72" s="2"/>
      <c r="J72" s="2"/>
      <c r="K72" s="2"/>
      <c r="L72" s="5"/>
    </row>
    <row r="73" spans="1:12" ht="21.75">
      <c r="A73" s="2"/>
      <c r="B73" s="8"/>
      <c r="C73" s="2" t="s">
        <v>19</v>
      </c>
      <c r="D73" s="2"/>
      <c r="E73" s="2"/>
      <c r="F73" s="2"/>
      <c r="G73" s="2"/>
      <c r="H73" s="2"/>
      <c r="I73" s="2"/>
      <c r="J73" s="2"/>
      <c r="K73" s="2"/>
      <c r="L73" s="5"/>
    </row>
    <row r="74" spans="1:12" ht="21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5"/>
    </row>
    <row r="75" spans="1:12" ht="21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5"/>
    </row>
    <row r="76" spans="1:12" ht="21.75">
      <c r="A76" s="39" t="s">
        <v>62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5"/>
    </row>
    <row r="77" spans="1:11" ht="31.5" customHeight="1">
      <c r="A77" s="13" t="s">
        <v>63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2" ht="21.75">
      <c r="A78" s="2"/>
      <c r="B78" s="11"/>
      <c r="C78" s="11"/>
      <c r="D78" s="11"/>
      <c r="E78" s="11"/>
      <c r="F78" s="2"/>
      <c r="G78" s="11"/>
      <c r="H78" s="11" t="s">
        <v>162</v>
      </c>
      <c r="I78" s="11"/>
      <c r="J78" s="11"/>
      <c r="K78" s="11"/>
      <c r="L78" s="17"/>
    </row>
    <row r="79" spans="1:11" ht="21.75">
      <c r="A79" s="2"/>
      <c r="B79" s="2"/>
      <c r="C79" s="2"/>
      <c r="D79" s="2"/>
      <c r="E79" s="2"/>
      <c r="F79" s="2"/>
      <c r="G79" s="2"/>
      <c r="H79" s="2" t="s">
        <v>100</v>
      </c>
      <c r="I79" s="2"/>
      <c r="J79" s="2"/>
      <c r="K79" s="2"/>
    </row>
    <row r="80" spans="1:11" ht="21.75">
      <c r="A80" s="2" t="s">
        <v>87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1.75">
      <c r="A81" s="2" t="s">
        <v>88</v>
      </c>
      <c r="B81" s="2"/>
      <c r="C81" s="2"/>
      <c r="D81" s="2"/>
      <c r="E81" s="2"/>
      <c r="F81" s="2"/>
      <c r="G81" s="2"/>
      <c r="H81" s="2"/>
      <c r="I81" s="2"/>
      <c r="J81" s="2"/>
      <c r="K81" s="2" t="s">
        <v>64</v>
      </c>
    </row>
    <row r="82" spans="1:11" ht="21.75">
      <c r="A82" s="2"/>
      <c r="B82" s="2"/>
      <c r="C82" s="2"/>
      <c r="D82" s="2"/>
      <c r="E82" s="2"/>
      <c r="F82" s="2"/>
      <c r="G82" s="2"/>
      <c r="H82" s="2"/>
      <c r="I82" s="2"/>
      <c r="J82" s="2"/>
      <c r="K82" s="2" t="s">
        <v>65</v>
      </c>
    </row>
    <row r="83" spans="1:11" ht="25.5" customHeight="1">
      <c r="A83" s="2" t="s">
        <v>66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36.75" customHeight="1">
      <c r="A84" s="40" t="s">
        <v>67</v>
      </c>
      <c r="B84" s="41"/>
      <c r="C84" s="41"/>
      <c r="D84" s="41"/>
      <c r="E84" s="41"/>
      <c r="F84" s="41"/>
      <c r="G84" s="41"/>
      <c r="H84" s="41"/>
      <c r="I84" s="41"/>
      <c r="J84" s="41"/>
      <c r="K84" s="20" t="s">
        <v>68</v>
      </c>
    </row>
    <row r="85" spans="1:11" ht="21.75">
      <c r="A85" s="31">
        <v>1</v>
      </c>
      <c r="B85" s="86" t="s">
        <v>210</v>
      </c>
      <c r="C85" s="32"/>
      <c r="D85" s="32"/>
      <c r="E85" s="32"/>
      <c r="F85" s="32"/>
      <c r="G85" s="32"/>
      <c r="H85" s="32"/>
      <c r="I85" s="32"/>
      <c r="J85" s="33"/>
      <c r="K85" s="42">
        <f>5*2500</f>
        <v>12500</v>
      </c>
    </row>
    <row r="86" spans="1:11" ht="21.75">
      <c r="A86" s="34">
        <v>2</v>
      </c>
      <c r="B86" s="5" t="s">
        <v>211</v>
      </c>
      <c r="C86" s="5"/>
      <c r="D86" s="5"/>
      <c r="E86" s="5"/>
      <c r="F86" s="5"/>
      <c r="G86" s="5"/>
      <c r="H86" s="5"/>
      <c r="I86" s="5"/>
      <c r="J86" s="35"/>
      <c r="K86" s="42">
        <v>600</v>
      </c>
    </row>
    <row r="87" spans="1:11" ht="21.75">
      <c r="A87" s="34">
        <v>3</v>
      </c>
      <c r="B87" s="5" t="s">
        <v>89</v>
      </c>
      <c r="C87" s="5"/>
      <c r="D87" s="5"/>
      <c r="E87" s="5"/>
      <c r="F87" s="5"/>
      <c r="G87" s="5"/>
      <c r="H87" s="5"/>
      <c r="I87" s="5"/>
      <c r="J87" s="35"/>
      <c r="K87" s="42">
        <v>80</v>
      </c>
    </row>
    <row r="88" spans="1:11" ht="21.75">
      <c r="A88" s="34"/>
      <c r="B88" s="5" t="s">
        <v>78</v>
      </c>
      <c r="C88" s="5"/>
      <c r="D88" s="5"/>
      <c r="E88" s="5"/>
      <c r="F88" s="5"/>
      <c r="G88" s="5"/>
      <c r="H88" s="5"/>
      <c r="I88" s="5"/>
      <c r="J88" s="35"/>
      <c r="K88" s="42"/>
    </row>
    <row r="89" spans="1:11" ht="21.75">
      <c r="A89" s="34"/>
      <c r="B89" s="5" t="s">
        <v>78</v>
      </c>
      <c r="C89" s="5"/>
      <c r="D89" s="5"/>
      <c r="E89" s="5"/>
      <c r="F89" s="5"/>
      <c r="G89" s="5"/>
      <c r="H89" s="5"/>
      <c r="I89" s="5"/>
      <c r="J89" s="35"/>
      <c r="K89" s="42"/>
    </row>
    <row r="90" spans="1:11" ht="21.75">
      <c r="A90" s="34"/>
      <c r="B90" s="5" t="s">
        <v>78</v>
      </c>
      <c r="C90" s="5"/>
      <c r="D90" s="5"/>
      <c r="E90" s="5"/>
      <c r="F90" s="5"/>
      <c r="G90" s="5"/>
      <c r="H90" s="5"/>
      <c r="I90" s="5"/>
      <c r="J90" s="35"/>
      <c r="K90" s="42"/>
    </row>
    <row r="91" spans="1:11" ht="21.75">
      <c r="A91" s="34"/>
      <c r="B91" s="5" t="s">
        <v>78</v>
      </c>
      <c r="C91" s="5"/>
      <c r="D91" s="5"/>
      <c r="E91" s="5"/>
      <c r="F91" s="5"/>
      <c r="G91" s="5"/>
      <c r="H91" s="5"/>
      <c r="I91" s="5"/>
      <c r="J91" s="35"/>
      <c r="K91" s="42"/>
    </row>
    <row r="92" spans="1:11" ht="21.75">
      <c r="A92" s="36"/>
      <c r="B92" s="37"/>
      <c r="C92" s="37"/>
      <c r="D92" s="37"/>
      <c r="E92" s="37"/>
      <c r="F92" s="37"/>
      <c r="G92" s="37"/>
      <c r="H92" s="37"/>
      <c r="I92" s="37"/>
      <c r="J92" s="38"/>
      <c r="K92" s="42"/>
    </row>
    <row r="93" spans="1:11" ht="31.5" customHeight="1">
      <c r="A93" s="2"/>
      <c r="B93" s="2" t="s">
        <v>193</v>
      </c>
      <c r="C93" s="2"/>
      <c r="D93" s="2"/>
      <c r="E93" s="2"/>
      <c r="F93" s="2"/>
      <c r="G93" s="2"/>
      <c r="H93" s="2"/>
      <c r="I93" s="2"/>
      <c r="J93" s="2" t="s">
        <v>52</v>
      </c>
      <c r="K93" s="42">
        <f>SUM(K85:K92)</f>
        <v>13180</v>
      </c>
    </row>
    <row r="94" spans="1:11" ht="21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1.75">
      <c r="A95" s="2"/>
      <c r="B95" s="2" t="s">
        <v>69</v>
      </c>
      <c r="C95" s="2"/>
      <c r="D95" s="2"/>
      <c r="E95" s="2"/>
      <c r="F95" s="2"/>
      <c r="G95" s="2"/>
      <c r="H95" s="2"/>
      <c r="I95" s="2"/>
      <c r="J95" s="2"/>
      <c r="K95" s="2"/>
    </row>
    <row r="96" spans="1:11" ht="21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1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21.75">
      <c r="A98" s="2" t="s">
        <v>70</v>
      </c>
      <c r="B98" s="2"/>
      <c r="C98" s="2"/>
      <c r="D98" s="2"/>
      <c r="E98" s="2"/>
      <c r="F98" s="2"/>
      <c r="G98" s="2"/>
      <c r="H98" s="2"/>
      <c r="I98" s="87" t="s">
        <v>71</v>
      </c>
      <c r="J98" s="87"/>
      <c r="K98" s="87"/>
    </row>
    <row r="99" spans="1:11" ht="21.75">
      <c r="A99" s="87" t="s">
        <v>90</v>
      </c>
      <c r="B99" s="87"/>
      <c r="C99" s="87"/>
      <c r="D99" s="87"/>
      <c r="E99" s="87"/>
      <c r="F99" s="2"/>
      <c r="G99" s="2"/>
      <c r="H99" s="2"/>
      <c r="I99" s="87" t="str">
        <f>+A99</f>
        <v>(นายซื่อสัตย์            สุจริต….)</v>
      </c>
      <c r="J99" s="87"/>
      <c r="K99" s="87"/>
    </row>
    <row r="100" spans="1:11" ht="21.75">
      <c r="A100" s="87" t="s">
        <v>163</v>
      </c>
      <c r="B100" s="87"/>
      <c r="C100" s="87"/>
      <c r="D100" s="87"/>
      <c r="E100" s="87"/>
      <c r="F100" s="2"/>
      <c r="G100" s="2"/>
      <c r="H100" s="2"/>
      <c r="I100" s="87" t="str">
        <f>+A100</f>
        <v>ตำแหน่ง..รองศาสตราจารย์  ดร.</v>
      </c>
      <c r="J100" s="87"/>
      <c r="K100" s="87"/>
    </row>
    <row r="101" spans="1:11" ht="21.75">
      <c r="A101" s="87" t="s">
        <v>101</v>
      </c>
      <c r="B101" s="87"/>
      <c r="C101" s="87"/>
      <c r="D101" s="87"/>
      <c r="E101" s="87"/>
      <c r="F101" s="2"/>
      <c r="G101" s="2"/>
      <c r="H101" s="2"/>
      <c r="I101" s="87" t="s">
        <v>79</v>
      </c>
      <c r="J101" s="87"/>
      <c r="K101" s="87"/>
    </row>
    <row r="102" spans="1:11" ht="21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21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21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21.75">
      <c r="A105" s="43" t="s">
        <v>51</v>
      </c>
      <c r="B105" s="12"/>
      <c r="C105" s="2" t="s">
        <v>72</v>
      </c>
      <c r="D105" s="2"/>
      <c r="E105" s="2"/>
      <c r="F105" s="2"/>
      <c r="G105" s="2"/>
      <c r="H105" s="2"/>
      <c r="I105" s="2"/>
      <c r="J105" s="2"/>
      <c r="K105" s="2"/>
    </row>
    <row r="106" spans="1:11" ht="21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21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1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21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1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1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21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1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21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</sheetData>
  <sheetProtection/>
  <mergeCells count="14">
    <mergeCell ref="H47:K47"/>
    <mergeCell ref="A5:K5"/>
    <mergeCell ref="H45:K45"/>
    <mergeCell ref="H44:K44"/>
    <mergeCell ref="H46:K46"/>
    <mergeCell ref="G34:J34"/>
    <mergeCell ref="G35:J35"/>
    <mergeCell ref="I98:K98"/>
    <mergeCell ref="I99:K99"/>
    <mergeCell ref="I100:K100"/>
    <mergeCell ref="I101:K101"/>
    <mergeCell ref="A100:E100"/>
    <mergeCell ref="A99:E99"/>
    <mergeCell ref="A101:E101"/>
  </mergeCells>
  <printOptions horizontalCentered="1"/>
  <pageMargins left="0.5905511811023623" right="0.03937007874015748" top="0.7874015748031497" bottom="0.6692913385826772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">
      <selection activeCell="K140" sqref="K140"/>
    </sheetView>
  </sheetViews>
  <sheetFormatPr defaultColWidth="9.140625" defaultRowHeight="21.75"/>
  <cols>
    <col min="1" max="1" width="5.57421875" style="0" customWidth="1"/>
    <col min="2" max="2" width="5.8515625" style="0" customWidth="1"/>
    <col min="3" max="3" width="5.7109375" style="0" customWidth="1"/>
    <col min="5" max="5" width="4.7109375" style="0" customWidth="1"/>
    <col min="6" max="6" width="13.421875" style="0" customWidth="1"/>
    <col min="7" max="7" width="3.57421875" style="0" customWidth="1"/>
    <col min="8" max="8" width="11.140625" style="0" customWidth="1"/>
    <col min="11" max="11" width="25.421875" style="0" customWidth="1"/>
    <col min="12" max="12" width="12.140625" style="16" customWidth="1"/>
  </cols>
  <sheetData>
    <row r="1" spans="1:12" ht="21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"/>
    </row>
    <row r="2" spans="1:12" ht="21.75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</row>
    <row r="3" spans="1:12" ht="21.7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12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</row>
    <row r="5" spans="1:12" ht="23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10"/>
    </row>
    <row r="6" spans="1:12" ht="21.75">
      <c r="A6" s="2"/>
      <c r="B6" s="11"/>
      <c r="C6" s="11"/>
      <c r="D6" s="11"/>
      <c r="E6" s="11"/>
      <c r="F6" s="11"/>
      <c r="G6" s="11"/>
      <c r="H6" s="11"/>
      <c r="I6" s="11" t="s">
        <v>168</v>
      </c>
      <c r="J6" s="11"/>
      <c r="K6" s="11"/>
      <c r="L6" s="14"/>
    </row>
    <row r="7" spans="1:12" ht="21.75">
      <c r="A7" s="2"/>
      <c r="B7" s="11"/>
      <c r="C7" s="11"/>
      <c r="D7" s="11"/>
      <c r="E7" s="11"/>
      <c r="F7" s="11"/>
      <c r="G7" s="11"/>
      <c r="H7" s="11"/>
      <c r="I7" s="59" t="s">
        <v>115</v>
      </c>
      <c r="J7" s="11"/>
      <c r="K7" s="11"/>
      <c r="L7" s="14"/>
    </row>
    <row r="8" spans="1:12" ht="21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</row>
    <row r="9" spans="1:12" ht="21.75">
      <c r="A9" s="2" t="s">
        <v>1</v>
      </c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5"/>
    </row>
    <row r="10" spans="1:12" ht="21.75">
      <c r="A10" s="2" t="s">
        <v>2</v>
      </c>
      <c r="B10" s="2" t="s">
        <v>82</v>
      </c>
      <c r="C10" s="2"/>
      <c r="D10" s="2"/>
      <c r="E10" s="2"/>
      <c r="F10" s="2"/>
      <c r="G10" s="2"/>
      <c r="H10" s="2"/>
      <c r="I10" s="2"/>
      <c r="J10" s="2"/>
      <c r="K10" s="2"/>
      <c r="L10" s="5"/>
    </row>
    <row r="11" spans="1:12" ht="21.75">
      <c r="A11" s="2"/>
      <c r="B11" s="2"/>
      <c r="C11" s="2" t="s">
        <v>103</v>
      </c>
      <c r="D11" s="2"/>
      <c r="E11" s="2"/>
      <c r="F11" s="2"/>
      <c r="G11" s="2"/>
      <c r="H11" s="2"/>
      <c r="I11" s="2"/>
      <c r="J11" s="2"/>
      <c r="K11" s="2"/>
      <c r="L11" s="5"/>
    </row>
    <row r="12" spans="1:13" ht="21.75">
      <c r="A12" s="52" t="s">
        <v>106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1"/>
    </row>
    <row r="13" spans="1:12" ht="21.75">
      <c r="A13" s="82" t="s">
        <v>144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</row>
    <row r="14" spans="1:12" ht="21.75">
      <c r="A14" s="82" t="s">
        <v>167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</row>
    <row r="15" spans="1:12" ht="21.75">
      <c r="A15" s="82" t="s">
        <v>145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</row>
    <row r="16" spans="1:12" ht="21.75">
      <c r="A16" s="82" t="s">
        <v>146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</row>
    <row r="17" spans="1:12" ht="21.75">
      <c r="A17" s="82" t="s">
        <v>147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</row>
    <row r="18" spans="1:12" ht="21.75">
      <c r="A18" s="2"/>
      <c r="B18" s="2" t="s">
        <v>4</v>
      </c>
      <c r="C18" s="3"/>
      <c r="D18" s="2" t="s">
        <v>5</v>
      </c>
      <c r="E18" s="2"/>
      <c r="F18" s="2" t="s">
        <v>6</v>
      </c>
      <c r="G18" s="82" t="s">
        <v>199</v>
      </c>
      <c r="H18" s="2"/>
      <c r="I18" s="2"/>
      <c r="J18" s="2"/>
      <c r="K18" s="2"/>
      <c r="L18" s="5"/>
    </row>
    <row r="19" spans="1:12" ht="21.75">
      <c r="A19" s="2" t="s">
        <v>7</v>
      </c>
      <c r="B19" s="2"/>
      <c r="C19" s="3"/>
      <c r="D19" s="2" t="s">
        <v>4</v>
      </c>
      <c r="E19" s="2"/>
      <c r="F19" s="2" t="s">
        <v>5</v>
      </c>
      <c r="G19" s="82" t="s">
        <v>148</v>
      </c>
      <c r="I19" s="2"/>
      <c r="J19" s="2"/>
      <c r="K19" s="2"/>
      <c r="L19" s="5"/>
    </row>
    <row r="20" spans="1:12" ht="21.75">
      <c r="A20" s="2" t="s">
        <v>91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</row>
    <row r="21" spans="1:12" ht="21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</row>
    <row r="22" spans="1:12" ht="21.75">
      <c r="A22" s="2"/>
      <c r="B22" s="2"/>
      <c r="C22" s="2" t="s">
        <v>31</v>
      </c>
      <c r="D22" s="2"/>
      <c r="E22" s="2"/>
      <c r="F22" s="2"/>
      <c r="G22" s="2"/>
      <c r="H22" s="2"/>
      <c r="I22" s="2"/>
      <c r="J22" s="2"/>
      <c r="K22" s="2"/>
      <c r="L22" s="5"/>
    </row>
    <row r="23" spans="1:12" ht="21.75">
      <c r="A23" s="2" t="s">
        <v>92</v>
      </c>
      <c r="B23" s="2"/>
      <c r="C23" s="2"/>
      <c r="D23" s="2"/>
      <c r="E23" s="2"/>
      <c r="F23" s="2"/>
      <c r="G23" s="2"/>
      <c r="H23" s="2"/>
      <c r="I23" s="2"/>
      <c r="J23" s="82" t="s">
        <v>169</v>
      </c>
      <c r="K23" s="2"/>
      <c r="L23" s="5"/>
    </row>
    <row r="24" spans="1:12" ht="21.75">
      <c r="A24" s="2" t="s">
        <v>76</v>
      </c>
      <c r="B24" s="2"/>
      <c r="C24" s="2"/>
      <c r="D24" s="2"/>
      <c r="E24" s="2"/>
      <c r="F24" s="2"/>
      <c r="G24" s="2"/>
      <c r="H24" s="2"/>
      <c r="I24" s="2"/>
      <c r="J24" s="82" t="s">
        <v>150</v>
      </c>
      <c r="K24" s="2"/>
      <c r="L24" s="5"/>
    </row>
    <row r="25" spans="1:12" ht="21.75">
      <c r="A25" s="2" t="s">
        <v>105</v>
      </c>
      <c r="B25" s="2"/>
      <c r="C25" s="2"/>
      <c r="D25" s="2"/>
      <c r="E25" s="2"/>
      <c r="F25" s="2"/>
      <c r="G25" s="2"/>
      <c r="H25" s="2"/>
      <c r="I25" s="2"/>
      <c r="J25" s="82" t="s">
        <v>170</v>
      </c>
      <c r="K25" s="2"/>
      <c r="L25" s="5"/>
    </row>
    <row r="26" spans="1:12" ht="21.75">
      <c r="A26" s="2" t="s">
        <v>75</v>
      </c>
      <c r="B26" s="2"/>
      <c r="C26" s="2"/>
      <c r="D26" s="2"/>
      <c r="E26" s="2"/>
      <c r="F26" s="2"/>
      <c r="G26" s="2"/>
      <c r="H26" s="2"/>
      <c r="I26" s="2"/>
      <c r="J26" s="82" t="s">
        <v>149</v>
      </c>
      <c r="K26" s="2"/>
      <c r="L26" s="5"/>
    </row>
    <row r="27" spans="1:12" ht="21.75">
      <c r="A27" s="2"/>
      <c r="B27" s="2"/>
      <c r="C27" s="2"/>
      <c r="D27" s="2"/>
      <c r="E27" s="2"/>
      <c r="F27" s="2"/>
      <c r="G27" s="2"/>
      <c r="H27" s="82" t="s">
        <v>171</v>
      </c>
      <c r="J27" s="2"/>
      <c r="K27" s="2"/>
      <c r="L27" s="5"/>
    </row>
    <row r="28" spans="1:12" ht="21.75">
      <c r="A28" s="82" t="s">
        <v>172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</row>
    <row r="29" spans="1:12" ht="21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</row>
    <row r="30" spans="1:12" ht="21.75">
      <c r="A30" s="2"/>
      <c r="B30" s="2"/>
      <c r="C30" s="2" t="s">
        <v>8</v>
      </c>
      <c r="D30" s="2"/>
      <c r="E30" s="2"/>
      <c r="F30" s="2"/>
      <c r="G30" s="2"/>
      <c r="H30" s="2"/>
      <c r="I30" s="2"/>
      <c r="J30" s="2"/>
      <c r="K30" s="2"/>
      <c r="L30" s="5"/>
    </row>
    <row r="31" spans="1:12" ht="21.75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</row>
    <row r="32" spans="1:12" ht="21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</row>
    <row r="33" spans="1:12" ht="21.75">
      <c r="A33" s="2"/>
      <c r="B33" s="2"/>
      <c r="C33" s="2"/>
      <c r="D33" s="2"/>
      <c r="E33" s="2"/>
      <c r="F33" s="2"/>
      <c r="G33" s="2" t="s">
        <v>61</v>
      </c>
      <c r="H33" s="2"/>
      <c r="I33" s="2"/>
      <c r="J33" s="2"/>
      <c r="K33" s="2"/>
      <c r="L33" s="5"/>
    </row>
    <row r="34" spans="1:12" ht="21.75">
      <c r="A34" s="2"/>
      <c r="B34" s="2"/>
      <c r="C34" s="2"/>
      <c r="D34" s="2"/>
      <c r="E34" s="2"/>
      <c r="F34" s="2"/>
      <c r="G34" s="92" t="s">
        <v>173</v>
      </c>
      <c r="H34" s="87"/>
      <c r="I34" s="87"/>
      <c r="J34" s="87"/>
      <c r="K34" s="2"/>
      <c r="L34" s="5"/>
    </row>
    <row r="35" spans="1:12" ht="21.75">
      <c r="A35" s="2"/>
      <c r="B35" s="2"/>
      <c r="C35" s="2"/>
      <c r="D35" s="2"/>
      <c r="E35" s="2"/>
      <c r="F35" s="2"/>
      <c r="G35" s="92" t="s">
        <v>152</v>
      </c>
      <c r="H35" s="87"/>
      <c r="I35" s="87"/>
      <c r="J35" s="87"/>
      <c r="K35" s="2"/>
      <c r="L35" s="5"/>
    </row>
    <row r="36" spans="1:12" ht="21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</row>
    <row r="37" spans="1:12" ht="21" customHeight="1">
      <c r="A37" s="9" t="s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</row>
    <row r="38" spans="1:12" ht="21.75">
      <c r="A38" s="5" t="s">
        <v>10</v>
      </c>
      <c r="B38" s="5"/>
      <c r="C38" s="5"/>
      <c r="D38" s="5"/>
      <c r="E38" s="5"/>
      <c r="F38" s="5"/>
      <c r="G38" s="5"/>
      <c r="H38" s="5" t="s">
        <v>12</v>
      </c>
      <c r="I38" s="5"/>
      <c r="J38" s="5"/>
      <c r="K38" s="5"/>
      <c r="L38" s="5"/>
    </row>
    <row r="39" spans="1:12" ht="21.75">
      <c r="A39" s="5" t="s">
        <v>11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1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</row>
    <row r="41" spans="1:12" ht="21.75">
      <c r="A41" s="12" t="s">
        <v>27</v>
      </c>
      <c r="B41" s="12"/>
      <c r="C41" s="12"/>
      <c r="D41" s="12"/>
      <c r="E41" s="12"/>
      <c r="F41" s="12"/>
      <c r="G41" s="12"/>
      <c r="H41" s="87" t="s">
        <v>28</v>
      </c>
      <c r="I41" s="87"/>
      <c r="J41" s="87"/>
      <c r="K41" s="88"/>
      <c r="L41" s="10"/>
    </row>
    <row r="42" spans="1:12" ht="21.75">
      <c r="A42" s="12" t="s">
        <v>77</v>
      </c>
      <c r="B42" s="12"/>
      <c r="C42" s="12"/>
      <c r="D42" s="12"/>
      <c r="E42" s="12"/>
      <c r="F42" s="12"/>
      <c r="G42" s="12"/>
      <c r="H42" s="90" t="s">
        <v>81</v>
      </c>
      <c r="I42" s="90"/>
      <c r="J42" s="90"/>
      <c r="K42" s="91"/>
      <c r="L42" s="10"/>
    </row>
    <row r="43" spans="1:12" ht="21.75">
      <c r="A43" s="12" t="s">
        <v>80</v>
      </c>
      <c r="B43" s="12"/>
      <c r="C43" s="12"/>
      <c r="D43" s="12"/>
      <c r="E43" s="12"/>
      <c r="F43" s="12"/>
      <c r="G43" s="12"/>
      <c r="H43" s="90" t="s">
        <v>218</v>
      </c>
      <c r="I43" s="90"/>
      <c r="J43" s="90"/>
      <c r="K43" s="91"/>
      <c r="L43" s="10"/>
    </row>
    <row r="44" spans="1:12" ht="21.75">
      <c r="A44" s="10" t="s">
        <v>23</v>
      </c>
      <c r="B44" s="10"/>
      <c r="C44" s="10"/>
      <c r="D44" s="10"/>
      <c r="E44" s="10"/>
      <c r="F44" s="10"/>
      <c r="G44" s="10"/>
      <c r="H44" s="88" t="s">
        <v>29</v>
      </c>
      <c r="I44" s="88"/>
      <c r="J44" s="88"/>
      <c r="K44" s="88"/>
      <c r="L44" s="10"/>
    </row>
    <row r="45" spans="1:12" ht="21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5"/>
    </row>
    <row r="46" spans="1:12" ht="21.75">
      <c r="A46" s="2"/>
      <c r="B46" s="2"/>
      <c r="C46" s="82" t="s">
        <v>174</v>
      </c>
      <c r="D46" s="2"/>
      <c r="E46" s="2"/>
      <c r="F46" s="2"/>
      <c r="G46" s="2"/>
      <c r="H46" s="2"/>
      <c r="I46" s="2"/>
      <c r="J46" s="2"/>
      <c r="K46" s="2"/>
      <c r="L46" s="5"/>
    </row>
    <row r="47" spans="1:12" ht="21.75">
      <c r="A47" s="82" t="s">
        <v>175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</row>
    <row r="48" spans="1:12" ht="21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</row>
    <row r="49" spans="1:12" ht="21.75">
      <c r="A49" s="2" t="s">
        <v>13</v>
      </c>
      <c r="B49" s="2"/>
      <c r="C49" s="2"/>
      <c r="D49" s="2"/>
      <c r="E49" s="2"/>
      <c r="F49" s="2"/>
      <c r="G49" s="2"/>
      <c r="H49" s="6" t="s">
        <v>30</v>
      </c>
      <c r="I49" s="12"/>
      <c r="J49" s="12"/>
      <c r="K49" s="12"/>
      <c r="L49" s="14"/>
    </row>
    <row r="50" spans="1:12" ht="21.75">
      <c r="A50" s="2" t="s">
        <v>21</v>
      </c>
      <c r="B50" s="2"/>
      <c r="C50" s="2"/>
      <c r="D50" s="2"/>
      <c r="E50" s="2"/>
      <c r="F50" s="2"/>
      <c r="G50" s="2"/>
      <c r="H50" s="6" t="s">
        <v>32</v>
      </c>
      <c r="I50" s="12"/>
      <c r="J50" s="12"/>
      <c r="K50" s="12"/>
      <c r="L50" s="14"/>
    </row>
    <row r="51" spans="1:12" ht="21.75">
      <c r="A51" s="2" t="s">
        <v>22</v>
      </c>
      <c r="B51" s="2"/>
      <c r="C51" s="2"/>
      <c r="D51" s="2"/>
      <c r="E51" s="2"/>
      <c r="F51" s="2"/>
      <c r="G51" s="2"/>
      <c r="H51" s="6" t="s">
        <v>33</v>
      </c>
      <c r="I51" s="12"/>
      <c r="J51" s="12"/>
      <c r="K51" s="12"/>
      <c r="L51" s="14"/>
    </row>
    <row r="52" spans="1:12" ht="21.75">
      <c r="A52" s="2" t="s">
        <v>23</v>
      </c>
      <c r="B52" s="2"/>
      <c r="C52" s="2"/>
      <c r="D52" s="2"/>
      <c r="E52" s="2"/>
      <c r="F52" s="2"/>
      <c r="G52" s="2"/>
      <c r="H52" s="6" t="s">
        <v>34</v>
      </c>
      <c r="I52" s="12"/>
      <c r="J52" s="12"/>
      <c r="K52" s="12"/>
      <c r="L52" s="14"/>
    </row>
    <row r="53" spans="1:12" ht="21.75">
      <c r="A53" s="5" t="s">
        <v>73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1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1.75">
      <c r="A55" s="7" t="s">
        <v>36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5" t="s">
        <v>25</v>
      </c>
    </row>
    <row r="56" spans="1:12" ht="21.75">
      <c r="A56" s="2" t="s">
        <v>35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5" t="s">
        <v>25</v>
      </c>
    </row>
    <row r="57" spans="1:12" ht="21.75">
      <c r="A57" s="2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5" t="s">
        <v>25</v>
      </c>
    </row>
    <row r="58" spans="1:12" ht="21.75">
      <c r="A58" s="2" t="s">
        <v>35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5" t="s">
        <v>25</v>
      </c>
    </row>
    <row r="59" spans="1:12" ht="21.7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5" t="s">
        <v>25</v>
      </c>
    </row>
    <row r="60" spans="1:12" ht="21.75">
      <c r="A60" s="2" t="s">
        <v>35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5" t="s">
        <v>25</v>
      </c>
    </row>
    <row r="61" spans="1:12" ht="21.75">
      <c r="A61" s="2" t="s">
        <v>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5" t="s">
        <v>25</v>
      </c>
    </row>
    <row r="62" spans="1:12" ht="21.75">
      <c r="A62" s="2" t="s">
        <v>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5" t="s">
        <v>25</v>
      </c>
    </row>
    <row r="63" spans="1:12" ht="21.75">
      <c r="A63" s="2" t="s">
        <v>35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 t="s">
        <v>25</v>
      </c>
    </row>
    <row r="64" spans="1:12" ht="21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21.75">
      <c r="A65" s="7" t="s">
        <v>14</v>
      </c>
      <c r="B65" s="2"/>
      <c r="C65" s="2" t="s">
        <v>24</v>
      </c>
      <c r="D65" s="2"/>
      <c r="E65" s="2"/>
      <c r="F65" s="2"/>
      <c r="G65" s="2"/>
      <c r="H65" s="2"/>
      <c r="I65" s="2"/>
      <c r="J65" s="2"/>
      <c r="K65" s="2"/>
      <c r="L65" s="5"/>
    </row>
    <row r="66" spans="1:12" ht="21.75">
      <c r="A66" s="2"/>
      <c r="B66" s="8"/>
      <c r="C66" s="2" t="s">
        <v>15</v>
      </c>
      <c r="D66" s="2"/>
      <c r="E66" s="2"/>
      <c r="F66" s="2"/>
      <c r="G66" s="2"/>
      <c r="H66" s="2"/>
      <c r="I66" s="2"/>
      <c r="J66" s="2"/>
      <c r="K66" s="2"/>
      <c r="L66" s="5"/>
    </row>
    <row r="67" spans="1:13" ht="21.75">
      <c r="A67" s="2"/>
      <c r="B67" s="8"/>
      <c r="C67" s="2" t="s">
        <v>16</v>
      </c>
      <c r="D67" s="2"/>
      <c r="E67" s="2"/>
      <c r="F67" s="2"/>
      <c r="G67" s="2"/>
      <c r="H67" s="2"/>
      <c r="I67" s="2"/>
      <c r="J67" s="2"/>
      <c r="K67" s="2"/>
      <c r="L67" s="5"/>
      <c r="M67" s="4"/>
    </row>
    <row r="68" spans="1:12" ht="21.75">
      <c r="A68" s="2"/>
      <c r="B68" s="8">
        <v>2</v>
      </c>
      <c r="C68" s="2" t="s">
        <v>17</v>
      </c>
      <c r="D68" s="2"/>
      <c r="E68" s="2"/>
      <c r="F68" s="2"/>
      <c r="G68" s="2"/>
      <c r="H68" s="2"/>
      <c r="I68" s="2"/>
      <c r="J68" s="2"/>
      <c r="K68" s="2"/>
      <c r="L68" s="5"/>
    </row>
    <row r="69" spans="1:12" ht="21.75">
      <c r="A69" s="2"/>
      <c r="B69" s="8"/>
      <c r="C69" s="2" t="s">
        <v>18</v>
      </c>
      <c r="D69" s="2"/>
      <c r="E69" s="2"/>
      <c r="F69" s="2"/>
      <c r="G69" s="2"/>
      <c r="H69" s="2"/>
      <c r="I69" s="2"/>
      <c r="J69" s="2"/>
      <c r="K69" s="2"/>
      <c r="L69" s="5"/>
    </row>
    <row r="70" spans="1:12" ht="21.75">
      <c r="A70" s="2"/>
      <c r="B70" s="8">
        <v>3</v>
      </c>
      <c r="C70" s="2" t="s">
        <v>20</v>
      </c>
      <c r="D70" s="2"/>
      <c r="E70" s="2"/>
      <c r="F70" s="2"/>
      <c r="G70" s="2"/>
      <c r="H70" s="2"/>
      <c r="I70" s="2"/>
      <c r="J70" s="2"/>
      <c r="K70" s="2"/>
      <c r="L70" s="5"/>
    </row>
    <row r="71" spans="1:12" ht="21.75">
      <c r="A71" s="2"/>
      <c r="B71" s="8"/>
      <c r="C71" s="2" t="s">
        <v>19</v>
      </c>
      <c r="D71" s="2"/>
      <c r="E71" s="2"/>
      <c r="F71" s="2"/>
      <c r="G71" s="2"/>
      <c r="H71" s="2"/>
      <c r="I71" s="2"/>
      <c r="J71" s="2"/>
      <c r="K71" s="2"/>
      <c r="L71" s="5"/>
    </row>
    <row r="72" spans="1:12" ht="21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5"/>
    </row>
    <row r="73" spans="1:12" ht="21.75">
      <c r="A73" s="39" t="s">
        <v>62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5"/>
    </row>
    <row r="74" spans="1:11" ht="31.5" customHeight="1">
      <c r="A74" s="13" t="s">
        <v>63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2" ht="21.75">
      <c r="A75" s="2"/>
      <c r="B75" s="11"/>
      <c r="C75" s="11"/>
      <c r="D75" s="11"/>
      <c r="E75" s="11"/>
      <c r="F75" s="2"/>
      <c r="G75" s="11"/>
      <c r="H75" s="11" t="s">
        <v>176</v>
      </c>
      <c r="I75" s="11"/>
      <c r="J75" s="11"/>
      <c r="K75" s="11"/>
      <c r="L75" s="17"/>
    </row>
    <row r="76" spans="1:11" ht="21.75">
      <c r="A76" s="2"/>
      <c r="B76" s="2"/>
      <c r="C76" s="2"/>
      <c r="D76" s="2"/>
      <c r="E76" s="2"/>
      <c r="F76" s="2"/>
      <c r="G76" s="2"/>
      <c r="H76" s="52" t="s">
        <v>109</v>
      </c>
      <c r="I76" s="2"/>
      <c r="J76" s="2"/>
      <c r="K76" s="2"/>
    </row>
    <row r="77" spans="1:11" ht="21.75">
      <c r="A77" s="52" t="s">
        <v>116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3" ht="21.75">
      <c r="A78" s="52" t="s">
        <v>112</v>
      </c>
      <c r="B78" s="2"/>
      <c r="C78" s="2"/>
      <c r="D78" s="2"/>
      <c r="E78" s="2"/>
      <c r="F78" s="2"/>
      <c r="G78" s="2"/>
      <c r="H78" s="2"/>
      <c r="I78" s="2"/>
      <c r="J78" s="2"/>
      <c r="K78" s="2" t="s">
        <v>64</v>
      </c>
      <c r="M78" s="57"/>
    </row>
    <row r="79" spans="1:11" ht="21.75">
      <c r="A79" s="2"/>
      <c r="B79" s="2"/>
      <c r="C79" s="2"/>
      <c r="D79" s="2"/>
      <c r="E79" s="2"/>
      <c r="F79" s="2"/>
      <c r="G79" s="2"/>
      <c r="H79" s="2"/>
      <c r="I79" s="2"/>
      <c r="J79" s="2"/>
      <c r="K79" s="2" t="s">
        <v>65</v>
      </c>
    </row>
    <row r="80" spans="1:11" ht="25.5" customHeight="1">
      <c r="A80" s="2" t="s">
        <v>66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36.75" customHeight="1">
      <c r="A81" s="40" t="s">
        <v>67</v>
      </c>
      <c r="B81" s="41"/>
      <c r="C81" s="41"/>
      <c r="D81" s="41"/>
      <c r="E81" s="41"/>
      <c r="F81" s="41"/>
      <c r="G81" s="41"/>
      <c r="H81" s="41"/>
      <c r="I81" s="41"/>
      <c r="J81" s="41"/>
      <c r="K81" s="20" t="s">
        <v>68</v>
      </c>
    </row>
    <row r="82" spans="1:11" ht="21.75">
      <c r="A82" s="31">
        <v>1</v>
      </c>
      <c r="B82" s="32" t="s">
        <v>93</v>
      </c>
      <c r="C82" s="32"/>
      <c r="D82" s="32"/>
      <c r="E82" s="32"/>
      <c r="F82" s="32"/>
      <c r="G82" s="32"/>
      <c r="H82" s="32"/>
      <c r="I82" s="32"/>
      <c r="J82" s="33"/>
      <c r="K82" s="42">
        <f>600*2</f>
        <v>1200</v>
      </c>
    </row>
    <row r="83" spans="1:11" ht="21.75">
      <c r="A83" s="34">
        <v>2</v>
      </c>
      <c r="B83" s="5" t="s">
        <v>212</v>
      </c>
      <c r="C83" s="5"/>
      <c r="D83" s="5"/>
      <c r="E83" s="5"/>
      <c r="F83" s="5"/>
      <c r="G83" s="5"/>
      <c r="H83" s="5"/>
      <c r="I83" s="5"/>
      <c r="J83" s="35"/>
      <c r="K83" s="42"/>
    </row>
    <row r="84" spans="1:11" ht="21.75">
      <c r="A84" s="34">
        <v>3</v>
      </c>
      <c r="B84" s="56" t="s">
        <v>111</v>
      </c>
      <c r="C84" s="5"/>
      <c r="D84" s="5"/>
      <c r="E84" s="5"/>
      <c r="F84" s="5"/>
      <c r="G84" s="5"/>
      <c r="H84" s="5"/>
      <c r="I84" s="5"/>
      <c r="J84" s="35"/>
      <c r="K84" s="42">
        <v>350</v>
      </c>
    </row>
    <row r="85" spans="1:11" ht="21.75">
      <c r="A85" s="34"/>
      <c r="B85" s="5" t="s">
        <v>78</v>
      </c>
      <c r="C85" s="5"/>
      <c r="D85" s="5"/>
      <c r="E85" s="5"/>
      <c r="F85" s="5"/>
      <c r="G85" s="5"/>
      <c r="H85" s="5"/>
      <c r="I85" s="5"/>
      <c r="J85" s="35"/>
      <c r="K85" s="42"/>
    </row>
    <row r="86" spans="1:11" ht="21.75">
      <c r="A86" s="34"/>
      <c r="B86" s="5" t="s">
        <v>78</v>
      </c>
      <c r="C86" s="5"/>
      <c r="D86" s="5"/>
      <c r="E86" s="5"/>
      <c r="F86" s="5"/>
      <c r="G86" s="5"/>
      <c r="H86" s="5"/>
      <c r="I86" s="5"/>
      <c r="J86" s="35"/>
      <c r="K86" s="42"/>
    </row>
    <row r="87" spans="1:11" ht="21.75">
      <c r="A87" s="34"/>
      <c r="B87" s="5" t="s">
        <v>78</v>
      </c>
      <c r="C87" s="5"/>
      <c r="D87" s="5"/>
      <c r="E87" s="5"/>
      <c r="F87" s="5"/>
      <c r="G87" s="5"/>
      <c r="H87" s="5"/>
      <c r="I87" s="5"/>
      <c r="J87" s="35"/>
      <c r="K87" s="42"/>
    </row>
    <row r="88" spans="1:11" ht="21.75">
      <c r="A88" s="34"/>
      <c r="B88" s="5" t="s">
        <v>78</v>
      </c>
      <c r="C88" s="5"/>
      <c r="D88" s="5"/>
      <c r="E88" s="5"/>
      <c r="F88" s="5"/>
      <c r="G88" s="5"/>
      <c r="H88" s="5"/>
      <c r="I88" s="5"/>
      <c r="J88" s="35"/>
      <c r="K88" s="42"/>
    </row>
    <row r="89" spans="1:11" ht="21.75">
      <c r="A89" s="36"/>
      <c r="B89" s="37"/>
      <c r="C89" s="37"/>
      <c r="D89" s="37"/>
      <c r="E89" s="37"/>
      <c r="F89" s="37"/>
      <c r="G89" s="37"/>
      <c r="H89" s="37"/>
      <c r="I89" s="37"/>
      <c r="J89" s="38"/>
      <c r="K89" s="42"/>
    </row>
    <row r="90" spans="1:11" ht="31.5" customHeight="1">
      <c r="A90" s="2"/>
      <c r="B90" s="82" t="s">
        <v>177</v>
      </c>
      <c r="C90" s="2"/>
      <c r="D90" s="2"/>
      <c r="E90" s="2"/>
      <c r="F90" s="2"/>
      <c r="G90" s="2"/>
      <c r="H90" s="2"/>
      <c r="I90" s="2"/>
      <c r="J90" s="2" t="s">
        <v>52</v>
      </c>
      <c r="K90" s="42">
        <f>SUM(K82:K89)</f>
        <v>1550</v>
      </c>
    </row>
    <row r="91" spans="1:11" ht="21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1.75">
      <c r="A92" s="2"/>
      <c r="B92" s="2" t="s">
        <v>69</v>
      </c>
      <c r="C92" s="2"/>
      <c r="D92" s="2"/>
      <c r="E92" s="2"/>
      <c r="F92" s="2"/>
      <c r="G92" s="2"/>
      <c r="H92" s="2"/>
      <c r="I92" s="2"/>
      <c r="J92" s="2"/>
      <c r="K92" s="2"/>
    </row>
    <row r="93" spans="1:11" ht="21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1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1.75">
      <c r="A95" s="2" t="s">
        <v>70</v>
      </c>
      <c r="B95" s="2"/>
      <c r="C95" s="2"/>
      <c r="D95" s="2"/>
      <c r="E95" s="2"/>
      <c r="F95" s="2"/>
      <c r="G95" s="2"/>
      <c r="H95" s="2"/>
      <c r="I95" s="87" t="s">
        <v>71</v>
      </c>
      <c r="J95" s="87"/>
      <c r="K95" s="87"/>
    </row>
    <row r="96" spans="1:11" ht="21.75">
      <c r="A96" s="93" t="s">
        <v>117</v>
      </c>
      <c r="B96" s="87"/>
      <c r="C96" s="87"/>
      <c r="D96" s="87"/>
      <c r="E96" s="87"/>
      <c r="F96" s="2"/>
      <c r="G96" s="2"/>
      <c r="H96" s="2"/>
      <c r="I96" s="87" t="str">
        <f>+A96</f>
        <v>(นายเข้มแข็ง          ยอมรับ….)</v>
      </c>
      <c r="J96" s="87"/>
      <c r="K96" s="87"/>
    </row>
    <row r="97" spans="1:11" ht="21.75">
      <c r="A97" s="92" t="s">
        <v>153</v>
      </c>
      <c r="B97" s="87"/>
      <c r="C97" s="87"/>
      <c r="D97" s="87"/>
      <c r="E97" s="87"/>
      <c r="F97" s="2"/>
      <c r="G97" s="2"/>
      <c r="H97" s="2"/>
      <c r="I97" s="87" t="str">
        <f>+A97</f>
        <v>ตำแหน่ง..อาจารย์ ดร………</v>
      </c>
      <c r="J97" s="87"/>
      <c r="K97" s="87"/>
    </row>
    <row r="98" spans="1:11" ht="21.75">
      <c r="A98" s="93" t="s">
        <v>110</v>
      </c>
      <c r="B98" s="87"/>
      <c r="C98" s="87"/>
      <c r="D98" s="87"/>
      <c r="E98" s="87"/>
      <c r="F98" s="2"/>
      <c r="G98" s="2"/>
      <c r="H98" s="2"/>
      <c r="I98" s="87" t="s">
        <v>79</v>
      </c>
      <c r="J98" s="87"/>
      <c r="K98" s="87"/>
    </row>
    <row r="99" spans="1:11" ht="21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1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21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1.75">
      <c r="A102" s="43" t="s">
        <v>51</v>
      </c>
      <c r="B102" s="12"/>
      <c r="C102" s="2" t="s">
        <v>72</v>
      </c>
      <c r="D102" s="2"/>
      <c r="E102" s="2"/>
      <c r="F102" s="2"/>
      <c r="G102" s="2"/>
      <c r="H102" s="2"/>
      <c r="I102" s="2"/>
      <c r="J102" s="2"/>
      <c r="K102" s="2"/>
    </row>
    <row r="103" spans="1:11" ht="21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21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21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21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21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2" ht="21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5"/>
    </row>
    <row r="109" spans="1:12" ht="21.75">
      <c r="A109" s="39" t="s">
        <v>62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5"/>
    </row>
    <row r="110" spans="1:11" ht="31.5" customHeight="1">
      <c r="A110" s="13" t="s">
        <v>63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2" ht="21.75">
      <c r="A111" s="2"/>
      <c r="B111" s="11"/>
      <c r="C111" s="11"/>
      <c r="D111" s="11"/>
      <c r="E111" s="11"/>
      <c r="F111" s="2"/>
      <c r="G111" s="11"/>
      <c r="H111" s="11" t="s">
        <v>179</v>
      </c>
      <c r="I111" s="11"/>
      <c r="J111" s="11"/>
      <c r="K111" s="11"/>
      <c r="L111" s="17"/>
    </row>
    <row r="112" spans="1:11" ht="21.75">
      <c r="A112" s="2"/>
      <c r="B112" s="2"/>
      <c r="C112" s="2"/>
      <c r="D112" s="2"/>
      <c r="E112" s="2"/>
      <c r="F112" s="2"/>
      <c r="G112" s="2"/>
      <c r="H112" s="52" t="s">
        <v>109</v>
      </c>
      <c r="I112" s="2"/>
      <c r="J112" s="2"/>
      <c r="K112" s="2"/>
    </row>
    <row r="113" spans="1:11" ht="21.75">
      <c r="A113" s="52" t="s">
        <v>120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4" ht="21.75">
      <c r="A114" s="52" t="s">
        <v>113</v>
      </c>
      <c r="B114" s="2"/>
      <c r="C114" s="2"/>
      <c r="D114" s="2"/>
      <c r="E114" s="2"/>
      <c r="F114" s="2"/>
      <c r="G114" s="2"/>
      <c r="H114" s="2"/>
      <c r="I114" s="2"/>
      <c r="J114" s="2"/>
      <c r="K114" s="2" t="s">
        <v>64</v>
      </c>
      <c r="N114" s="58"/>
    </row>
    <row r="115" spans="1:11" ht="21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 t="s">
        <v>65</v>
      </c>
    </row>
    <row r="116" spans="1:11" ht="25.5" customHeight="1">
      <c r="A116" s="2" t="s">
        <v>66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36.75" customHeight="1">
      <c r="A117" s="40" t="s">
        <v>67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20" t="s">
        <v>68</v>
      </c>
    </row>
    <row r="118" spans="1:11" ht="21.75">
      <c r="A118" s="31">
        <v>1</v>
      </c>
      <c r="B118" s="32" t="s">
        <v>93</v>
      </c>
      <c r="C118" s="32"/>
      <c r="D118" s="32"/>
      <c r="E118" s="32"/>
      <c r="F118" s="32"/>
      <c r="G118" s="32"/>
      <c r="H118" s="32"/>
      <c r="I118" s="32"/>
      <c r="J118" s="33"/>
      <c r="K118" s="42">
        <f>600*2</f>
        <v>1200</v>
      </c>
    </row>
    <row r="119" spans="1:11" ht="21.75">
      <c r="A119" s="34">
        <v>2</v>
      </c>
      <c r="B119" s="5" t="s">
        <v>213</v>
      </c>
      <c r="C119" s="5"/>
      <c r="D119" s="5"/>
      <c r="E119" s="5"/>
      <c r="F119" s="5"/>
      <c r="G119" s="5"/>
      <c r="H119" s="5"/>
      <c r="I119" s="5"/>
      <c r="J119" s="35"/>
      <c r="K119" s="42"/>
    </row>
    <row r="120" spans="1:11" ht="21.75">
      <c r="A120" s="34">
        <v>3</v>
      </c>
      <c r="B120" s="56" t="s">
        <v>111</v>
      </c>
      <c r="C120" s="5"/>
      <c r="D120" s="5"/>
      <c r="E120" s="5"/>
      <c r="F120" s="5"/>
      <c r="G120" s="5"/>
      <c r="H120" s="5"/>
      <c r="I120" s="5"/>
      <c r="J120" s="35"/>
      <c r="K120" s="42">
        <v>370</v>
      </c>
    </row>
    <row r="121" spans="1:11" ht="21.75">
      <c r="A121" s="34"/>
      <c r="B121" s="5" t="s">
        <v>78</v>
      </c>
      <c r="C121" s="5"/>
      <c r="D121" s="5"/>
      <c r="E121" s="5"/>
      <c r="F121" s="5"/>
      <c r="G121" s="5"/>
      <c r="H121" s="5"/>
      <c r="I121" s="5"/>
      <c r="J121" s="35"/>
      <c r="K121" s="42"/>
    </row>
    <row r="122" spans="1:11" ht="21.75">
      <c r="A122" s="34"/>
      <c r="B122" s="5" t="s">
        <v>78</v>
      </c>
      <c r="C122" s="5"/>
      <c r="D122" s="5"/>
      <c r="E122" s="5"/>
      <c r="F122" s="5"/>
      <c r="G122" s="5"/>
      <c r="H122" s="5"/>
      <c r="I122" s="5"/>
      <c r="J122" s="35"/>
      <c r="K122" s="42"/>
    </row>
    <row r="123" spans="1:11" ht="21.75">
      <c r="A123" s="34"/>
      <c r="B123" s="5" t="s">
        <v>78</v>
      </c>
      <c r="C123" s="5"/>
      <c r="D123" s="5"/>
      <c r="E123" s="5"/>
      <c r="F123" s="5"/>
      <c r="G123" s="5"/>
      <c r="H123" s="5"/>
      <c r="I123" s="5"/>
      <c r="J123" s="35"/>
      <c r="K123" s="42"/>
    </row>
    <row r="124" spans="1:11" ht="21.75">
      <c r="A124" s="34"/>
      <c r="B124" s="5" t="s">
        <v>78</v>
      </c>
      <c r="C124" s="5"/>
      <c r="D124" s="5"/>
      <c r="E124" s="5"/>
      <c r="F124" s="5"/>
      <c r="G124" s="5"/>
      <c r="H124" s="5"/>
      <c r="I124" s="5"/>
      <c r="J124" s="35"/>
      <c r="K124" s="42"/>
    </row>
    <row r="125" spans="1:11" ht="21.75">
      <c r="A125" s="36"/>
      <c r="B125" s="37"/>
      <c r="C125" s="37"/>
      <c r="D125" s="37"/>
      <c r="E125" s="37"/>
      <c r="F125" s="37"/>
      <c r="G125" s="37"/>
      <c r="H125" s="37"/>
      <c r="I125" s="37"/>
      <c r="J125" s="38"/>
      <c r="K125" s="42"/>
    </row>
    <row r="126" spans="1:11" ht="31.5" customHeight="1">
      <c r="A126" s="2"/>
      <c r="B126" s="82" t="s">
        <v>197</v>
      </c>
      <c r="C126" s="2"/>
      <c r="D126" s="2"/>
      <c r="E126" s="2"/>
      <c r="F126" s="2"/>
      <c r="G126" s="2"/>
      <c r="H126" s="2"/>
      <c r="I126" s="2"/>
      <c r="J126" s="2" t="s">
        <v>52</v>
      </c>
      <c r="K126" s="42">
        <f>SUM(K118:K125)</f>
        <v>1570</v>
      </c>
    </row>
    <row r="127" spans="1:11" ht="21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1.75">
      <c r="A128" s="2"/>
      <c r="B128" s="2" t="s">
        <v>69</v>
      </c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21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21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21.75">
      <c r="A131" s="2" t="s">
        <v>70</v>
      </c>
      <c r="B131" s="2"/>
      <c r="C131" s="2"/>
      <c r="D131" s="2"/>
      <c r="E131" s="2"/>
      <c r="F131" s="2"/>
      <c r="G131" s="2"/>
      <c r="H131" s="2"/>
      <c r="I131" s="87" t="s">
        <v>71</v>
      </c>
      <c r="J131" s="87"/>
      <c r="K131" s="87"/>
    </row>
    <row r="132" spans="1:11" ht="21.75">
      <c r="A132" s="93" t="s">
        <v>121</v>
      </c>
      <c r="B132" s="87"/>
      <c r="C132" s="87"/>
      <c r="D132" s="87"/>
      <c r="E132" s="87"/>
      <c r="F132" s="2"/>
      <c r="G132" s="2"/>
      <c r="H132" s="2"/>
      <c r="I132" s="87" t="str">
        <f>+A132</f>
        <v>(นายโปร่งใส  ตรวจสอบได้….)</v>
      </c>
      <c r="J132" s="87"/>
      <c r="K132" s="87"/>
    </row>
    <row r="133" spans="1:11" ht="21.75">
      <c r="A133" s="87" t="s">
        <v>178</v>
      </c>
      <c r="B133" s="87"/>
      <c r="C133" s="87"/>
      <c r="D133" s="87"/>
      <c r="E133" s="87"/>
      <c r="F133" s="2"/>
      <c r="G133" s="2"/>
      <c r="H133" s="2"/>
      <c r="I133" s="87" t="str">
        <f>+A133</f>
        <v>ตำแหน่ง...เจ้าหน้าที่สำนักงาน…P7……</v>
      </c>
      <c r="J133" s="87"/>
      <c r="K133" s="87"/>
    </row>
    <row r="134" spans="1:11" ht="21.75">
      <c r="A134" s="93" t="s">
        <v>110</v>
      </c>
      <c r="B134" s="87"/>
      <c r="C134" s="87"/>
      <c r="D134" s="87"/>
      <c r="E134" s="87"/>
      <c r="F134" s="2"/>
      <c r="G134" s="2"/>
      <c r="H134" s="2"/>
      <c r="I134" s="87" t="s">
        <v>79</v>
      </c>
      <c r="J134" s="87"/>
      <c r="K134" s="87"/>
    </row>
    <row r="135" spans="1:11" ht="21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21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21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21.75">
      <c r="A138" s="43" t="s">
        <v>51</v>
      </c>
      <c r="B138" s="12"/>
      <c r="C138" s="2" t="s">
        <v>72</v>
      </c>
      <c r="D138" s="2"/>
      <c r="E138" s="2"/>
      <c r="F138" s="2"/>
      <c r="G138" s="2"/>
      <c r="H138" s="2"/>
      <c r="I138" s="2"/>
      <c r="J138" s="2"/>
      <c r="K138" s="2"/>
    </row>
    <row r="139" spans="1:11" ht="21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21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1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2" ht="21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5"/>
    </row>
    <row r="143" spans="1:12" ht="21.75">
      <c r="A143" s="39" t="s">
        <v>62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5"/>
    </row>
    <row r="144" spans="1:11" ht="31.5" customHeight="1">
      <c r="A144" s="13" t="s">
        <v>63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2" ht="21.75">
      <c r="A145" s="2"/>
      <c r="B145" s="11"/>
      <c r="C145" s="11"/>
      <c r="D145" s="11"/>
      <c r="E145" s="11"/>
      <c r="F145" s="2"/>
      <c r="G145" s="11"/>
      <c r="H145" s="11" t="s">
        <v>183</v>
      </c>
      <c r="I145" s="11"/>
      <c r="J145" s="11"/>
      <c r="K145" s="11"/>
      <c r="L145" s="17"/>
    </row>
    <row r="146" spans="1:11" ht="21.75">
      <c r="A146" s="2"/>
      <c r="B146" s="2"/>
      <c r="C146" s="2"/>
      <c r="D146" s="2"/>
      <c r="E146" s="2"/>
      <c r="F146" s="2"/>
      <c r="G146" s="2"/>
      <c r="H146" s="52" t="s">
        <v>109</v>
      </c>
      <c r="I146" s="2"/>
      <c r="J146" s="2"/>
      <c r="K146" s="2"/>
    </row>
    <row r="147" spans="1:11" ht="21.75">
      <c r="A147" s="52" t="s">
        <v>118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21.75">
      <c r="A148" s="52" t="s">
        <v>114</v>
      </c>
      <c r="B148" s="2"/>
      <c r="C148" s="2"/>
      <c r="D148" s="2"/>
      <c r="E148" s="2"/>
      <c r="F148" s="2"/>
      <c r="G148" s="2"/>
      <c r="H148" s="2"/>
      <c r="I148" s="2"/>
      <c r="J148" s="2"/>
      <c r="K148" s="2" t="s">
        <v>64</v>
      </c>
    </row>
    <row r="149" spans="1:11" ht="21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 t="s">
        <v>65</v>
      </c>
    </row>
    <row r="150" spans="1:11" ht="25.5" customHeight="1">
      <c r="A150" s="2" t="s">
        <v>66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36.75" customHeight="1">
      <c r="A151" s="40" t="s">
        <v>67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20" t="s">
        <v>68</v>
      </c>
    </row>
    <row r="152" spans="1:11" ht="21.75">
      <c r="A152" s="31">
        <v>1</v>
      </c>
      <c r="B152" s="32" t="s">
        <v>180</v>
      </c>
      <c r="C152" s="32"/>
      <c r="D152" s="32"/>
      <c r="E152" s="32"/>
      <c r="F152" s="32"/>
      <c r="G152" s="32"/>
      <c r="H152" s="32"/>
      <c r="I152" s="32"/>
      <c r="J152" s="33"/>
      <c r="K152" s="42">
        <f>400*2</f>
        <v>800</v>
      </c>
    </row>
    <row r="153" spans="1:11" ht="21.75">
      <c r="A153" s="34">
        <v>2</v>
      </c>
      <c r="B153" s="5" t="s">
        <v>212</v>
      </c>
      <c r="C153" s="5"/>
      <c r="D153" s="5"/>
      <c r="E153" s="5"/>
      <c r="F153" s="5"/>
      <c r="G153" s="5"/>
      <c r="H153" s="5"/>
      <c r="I153" s="5"/>
      <c r="J153" s="35"/>
      <c r="K153" s="42"/>
    </row>
    <row r="154" spans="1:11" ht="21.75">
      <c r="A154" s="34">
        <v>3</v>
      </c>
      <c r="B154" s="56" t="s">
        <v>111</v>
      </c>
      <c r="C154" s="5"/>
      <c r="D154" s="5"/>
      <c r="E154" s="5"/>
      <c r="F154" s="5"/>
      <c r="G154" s="5"/>
      <c r="H154" s="5"/>
      <c r="I154" s="5"/>
      <c r="J154" s="35"/>
      <c r="K154" s="42">
        <v>300</v>
      </c>
    </row>
    <row r="155" spans="1:11" ht="21.75">
      <c r="A155" s="34"/>
      <c r="B155" s="5" t="s">
        <v>78</v>
      </c>
      <c r="C155" s="5"/>
      <c r="D155" s="5"/>
      <c r="E155" s="5"/>
      <c r="F155" s="5"/>
      <c r="G155" s="5"/>
      <c r="H155" s="5"/>
      <c r="I155" s="5"/>
      <c r="J155" s="35"/>
      <c r="K155" s="42"/>
    </row>
    <row r="156" spans="1:11" ht="21.75">
      <c r="A156" s="34"/>
      <c r="B156" s="5" t="s">
        <v>78</v>
      </c>
      <c r="C156" s="5"/>
      <c r="D156" s="5"/>
      <c r="E156" s="5"/>
      <c r="F156" s="5"/>
      <c r="G156" s="5"/>
      <c r="H156" s="5"/>
      <c r="I156" s="5"/>
      <c r="J156" s="35"/>
      <c r="K156" s="42"/>
    </row>
    <row r="157" spans="1:11" ht="21.75">
      <c r="A157" s="34"/>
      <c r="B157" s="5" t="s">
        <v>78</v>
      </c>
      <c r="C157" s="5"/>
      <c r="D157" s="5"/>
      <c r="E157" s="5"/>
      <c r="F157" s="5"/>
      <c r="G157" s="5"/>
      <c r="H157" s="5"/>
      <c r="I157" s="5"/>
      <c r="J157" s="35"/>
      <c r="K157" s="42"/>
    </row>
    <row r="158" spans="1:11" ht="21.75">
      <c r="A158" s="34"/>
      <c r="B158" s="5" t="s">
        <v>78</v>
      </c>
      <c r="C158" s="5"/>
      <c r="D158" s="5"/>
      <c r="E158" s="5"/>
      <c r="F158" s="5"/>
      <c r="G158" s="5"/>
      <c r="H158" s="5"/>
      <c r="I158" s="5"/>
      <c r="J158" s="35"/>
      <c r="K158" s="42"/>
    </row>
    <row r="159" spans="1:11" ht="21.75">
      <c r="A159" s="36"/>
      <c r="B159" s="37"/>
      <c r="C159" s="37"/>
      <c r="D159" s="37"/>
      <c r="E159" s="37"/>
      <c r="F159" s="37"/>
      <c r="G159" s="37"/>
      <c r="H159" s="37"/>
      <c r="I159" s="37"/>
      <c r="J159" s="38"/>
      <c r="K159" s="42"/>
    </row>
    <row r="160" spans="1:11" ht="31.5" customHeight="1">
      <c r="A160" s="2"/>
      <c r="B160" s="82" t="s">
        <v>181</v>
      </c>
      <c r="C160" s="2"/>
      <c r="D160" s="2"/>
      <c r="E160" s="2"/>
      <c r="F160" s="2"/>
      <c r="G160" s="2"/>
      <c r="H160" s="2"/>
      <c r="I160" s="2"/>
      <c r="J160" s="2" t="s">
        <v>52</v>
      </c>
      <c r="K160" s="42">
        <f>SUM(K152:K159)</f>
        <v>1100</v>
      </c>
    </row>
    <row r="161" spans="1:11" ht="21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21.75">
      <c r="A162" s="2"/>
      <c r="B162" s="2" t="s">
        <v>69</v>
      </c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21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21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21.75">
      <c r="A165" s="2" t="s">
        <v>70</v>
      </c>
      <c r="B165" s="2"/>
      <c r="C165" s="2"/>
      <c r="D165" s="2"/>
      <c r="E165" s="2"/>
      <c r="F165" s="2"/>
      <c r="G165" s="2"/>
      <c r="H165" s="2"/>
      <c r="I165" s="87" t="s">
        <v>71</v>
      </c>
      <c r="J165" s="87"/>
      <c r="K165" s="87"/>
    </row>
    <row r="166" spans="1:11" ht="21.75">
      <c r="A166" s="93" t="s">
        <v>119</v>
      </c>
      <c r="B166" s="87"/>
      <c r="C166" s="87"/>
      <c r="D166" s="87"/>
      <c r="E166" s="87"/>
      <c r="F166" s="2"/>
      <c r="G166" s="2"/>
      <c r="H166" s="2"/>
      <c r="I166" s="87" t="str">
        <f>+A166</f>
        <v>(นางสำอางค์    มากพอ….)</v>
      </c>
      <c r="J166" s="87"/>
      <c r="K166" s="87"/>
    </row>
    <row r="167" spans="1:11" ht="21.75">
      <c r="A167" s="87" t="s">
        <v>182</v>
      </c>
      <c r="B167" s="87"/>
      <c r="C167" s="87"/>
      <c r="D167" s="87"/>
      <c r="E167" s="87"/>
      <c r="F167" s="2"/>
      <c r="G167" s="2"/>
      <c r="H167" s="2"/>
      <c r="I167" s="87" t="str">
        <f>+A167</f>
        <v>ตำแหน่ง...เจ้าหน้าที่สำนักงาน…P8……</v>
      </c>
      <c r="J167" s="87"/>
      <c r="K167" s="87"/>
    </row>
    <row r="168" spans="1:11" ht="21.75">
      <c r="A168" s="93" t="s">
        <v>110</v>
      </c>
      <c r="B168" s="87"/>
      <c r="C168" s="87"/>
      <c r="D168" s="87"/>
      <c r="E168" s="87"/>
      <c r="F168" s="2"/>
      <c r="G168" s="2"/>
      <c r="H168" s="2"/>
      <c r="I168" s="87" t="s">
        <v>79</v>
      </c>
      <c r="J168" s="87"/>
      <c r="K168" s="87"/>
    </row>
    <row r="169" spans="1:11" ht="21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21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21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21.75">
      <c r="A172" s="43" t="s">
        <v>51</v>
      </c>
      <c r="B172" s="12"/>
      <c r="C172" s="2" t="s">
        <v>72</v>
      </c>
      <c r="D172" s="2"/>
      <c r="E172" s="2"/>
      <c r="F172" s="2"/>
      <c r="G172" s="2"/>
      <c r="H172" s="2"/>
      <c r="I172" s="2"/>
      <c r="J172" s="2"/>
      <c r="K172" s="2"/>
    </row>
    <row r="173" spans="1:11" ht="21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21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21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</sheetData>
  <sheetProtection/>
  <mergeCells count="28">
    <mergeCell ref="I165:K165"/>
    <mergeCell ref="A166:E166"/>
    <mergeCell ref="I166:K166"/>
    <mergeCell ref="A167:E167"/>
    <mergeCell ref="I167:K167"/>
    <mergeCell ref="A168:E168"/>
    <mergeCell ref="I168:K168"/>
    <mergeCell ref="I131:K131"/>
    <mergeCell ref="A132:E132"/>
    <mergeCell ref="I132:K132"/>
    <mergeCell ref="A133:E133"/>
    <mergeCell ref="I133:K133"/>
    <mergeCell ref="A134:E134"/>
    <mergeCell ref="I134:K134"/>
    <mergeCell ref="A5:K5"/>
    <mergeCell ref="G34:J34"/>
    <mergeCell ref="G35:J35"/>
    <mergeCell ref="H41:K41"/>
    <mergeCell ref="H42:K42"/>
    <mergeCell ref="H43:K43"/>
    <mergeCell ref="A98:E98"/>
    <mergeCell ref="I98:K98"/>
    <mergeCell ref="H44:K44"/>
    <mergeCell ref="I95:K95"/>
    <mergeCell ref="A96:E96"/>
    <mergeCell ref="I96:K96"/>
    <mergeCell ref="A97:E97"/>
    <mergeCell ref="I97:K97"/>
  </mergeCells>
  <printOptions/>
  <pageMargins left="0.5905511811023623" right="0.03937007874015748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5"/>
  <sheetViews>
    <sheetView zoomScalePageLayoutView="0" workbookViewId="0" topLeftCell="A1">
      <selection activeCell="L20" sqref="L20"/>
    </sheetView>
  </sheetViews>
  <sheetFormatPr defaultColWidth="9.140625" defaultRowHeight="26.25" customHeight="1"/>
  <cols>
    <col min="2" max="2" width="27.140625" style="0" customWidth="1"/>
    <col min="3" max="3" width="13.57421875" style="0" customWidth="1"/>
    <col min="4" max="4" width="10.57421875" style="0" customWidth="1"/>
    <col min="5" max="5" width="10.421875" style="0" customWidth="1"/>
    <col min="6" max="6" width="10.28125" style="0" customWidth="1"/>
    <col min="7" max="7" width="11.00390625" style="0" customWidth="1"/>
    <col min="8" max="8" width="11.57421875" style="0" customWidth="1"/>
    <col min="9" max="9" width="16.7109375" style="0" customWidth="1"/>
    <col min="10" max="10" width="15.421875" style="0" customWidth="1"/>
    <col min="11" max="11" width="14.00390625" style="0" customWidth="1"/>
  </cols>
  <sheetData>
    <row r="3" ht="15.75" customHeight="1"/>
    <row r="4" spans="1:11" ht="26.25" customHeight="1">
      <c r="A4" s="13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8" t="s">
        <v>53</v>
      </c>
    </row>
    <row r="5" spans="1:11" ht="26.25" customHeight="1">
      <c r="A5" s="55" t="s">
        <v>98</v>
      </c>
      <c r="B5" s="12"/>
      <c r="C5" s="12"/>
      <c r="D5" s="12"/>
      <c r="E5" s="12"/>
      <c r="F5" s="12"/>
      <c r="G5" s="12"/>
      <c r="H5" s="12"/>
      <c r="I5" s="12"/>
      <c r="J5" s="12"/>
      <c r="K5" s="2" t="s">
        <v>54</v>
      </c>
    </row>
    <row r="6" spans="1:11" ht="26.25" customHeight="1">
      <c r="A6" s="55" t="s">
        <v>104</v>
      </c>
      <c r="B6" s="12"/>
      <c r="C6" s="12"/>
      <c r="D6" s="12"/>
      <c r="E6" s="12"/>
      <c r="F6" s="12"/>
      <c r="G6" s="12"/>
      <c r="H6" s="12"/>
      <c r="I6" s="12"/>
      <c r="J6" s="12"/>
      <c r="K6" s="2"/>
    </row>
    <row r="7" spans="1:11" ht="26.25" customHeight="1">
      <c r="A7" s="94" t="s">
        <v>38</v>
      </c>
      <c r="B7" s="94" t="s">
        <v>39</v>
      </c>
      <c r="C7" s="94" t="s">
        <v>40</v>
      </c>
      <c r="D7" s="19" t="s">
        <v>45</v>
      </c>
      <c r="E7" s="19"/>
      <c r="F7" s="19"/>
      <c r="G7" s="19"/>
      <c r="H7" s="94" t="s">
        <v>46</v>
      </c>
      <c r="I7" s="18" t="s">
        <v>47</v>
      </c>
      <c r="J7" s="18" t="s">
        <v>49</v>
      </c>
      <c r="K7" s="94" t="s">
        <v>51</v>
      </c>
    </row>
    <row r="8" spans="1:11" ht="26.25" customHeight="1">
      <c r="A8" s="96"/>
      <c r="B8" s="96"/>
      <c r="C8" s="96"/>
      <c r="D8" s="20" t="s">
        <v>41</v>
      </c>
      <c r="E8" s="20" t="s">
        <v>42</v>
      </c>
      <c r="F8" s="20" t="s">
        <v>43</v>
      </c>
      <c r="G8" s="21" t="s">
        <v>44</v>
      </c>
      <c r="H8" s="95"/>
      <c r="I8" s="22" t="s">
        <v>48</v>
      </c>
      <c r="J8" s="22" t="s">
        <v>50</v>
      </c>
      <c r="K8" s="95"/>
    </row>
    <row r="9" spans="1:11" ht="26.25" customHeight="1">
      <c r="A9" s="47">
        <v>1</v>
      </c>
      <c r="B9" s="49" t="s">
        <v>107</v>
      </c>
      <c r="C9" s="49" t="s">
        <v>108</v>
      </c>
      <c r="D9" s="44">
        <f>600*2</f>
        <v>1200</v>
      </c>
      <c r="E9" s="23"/>
      <c r="F9" s="23">
        <v>350</v>
      </c>
      <c r="G9" s="23"/>
      <c r="H9" s="53">
        <f>+D9+F9</f>
        <v>1550</v>
      </c>
      <c r="I9" s="23"/>
      <c r="J9" s="23"/>
      <c r="K9" s="23" t="s">
        <v>184</v>
      </c>
    </row>
    <row r="10" spans="1:11" ht="26.25" customHeight="1">
      <c r="A10" s="48">
        <v>2</v>
      </c>
      <c r="B10" s="50" t="s">
        <v>94</v>
      </c>
      <c r="C10" s="50" t="s">
        <v>96</v>
      </c>
      <c r="D10" s="45">
        <f>600*2</f>
        <v>1200</v>
      </c>
      <c r="E10" s="24"/>
      <c r="F10" s="24">
        <v>370</v>
      </c>
      <c r="G10" s="24"/>
      <c r="H10" s="54">
        <f>+D10+F10</f>
        <v>1570</v>
      </c>
      <c r="I10" s="24"/>
      <c r="J10" s="24"/>
      <c r="K10" s="24" t="s">
        <v>184</v>
      </c>
    </row>
    <row r="11" spans="1:11" ht="26.25" customHeight="1">
      <c r="A11" s="48">
        <v>3</v>
      </c>
      <c r="B11" s="50" t="s">
        <v>95</v>
      </c>
      <c r="C11" s="51" t="s">
        <v>97</v>
      </c>
      <c r="D11" s="45">
        <f>400*2</f>
        <v>800</v>
      </c>
      <c r="E11" s="24"/>
      <c r="F11" s="24">
        <v>300</v>
      </c>
      <c r="G11" s="24"/>
      <c r="H11" s="54">
        <f>+D11+F11</f>
        <v>1100</v>
      </c>
      <c r="I11" s="24"/>
      <c r="J11" s="24"/>
      <c r="K11" s="24" t="s">
        <v>185</v>
      </c>
    </row>
    <row r="12" spans="1:11" ht="26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6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6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6.25" customHeight="1">
      <c r="A15" s="26"/>
      <c r="B15" s="27"/>
      <c r="C15" s="28" t="s">
        <v>52</v>
      </c>
      <c r="D15" s="46">
        <f>SUM(D9:D14)</f>
        <v>3200</v>
      </c>
      <c r="E15" s="29"/>
      <c r="F15" s="42">
        <f>SUM(F9:F14)</f>
        <v>1020</v>
      </c>
      <c r="G15" s="29"/>
      <c r="H15" s="46">
        <f>+D15+F15</f>
        <v>4220</v>
      </c>
      <c r="I15" s="27" t="s">
        <v>60</v>
      </c>
      <c r="J15" s="27"/>
      <c r="K15" s="30"/>
    </row>
    <row r="16" spans="1:11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6.25" customHeight="1">
      <c r="A17" s="2"/>
      <c r="B17" s="82" t="s">
        <v>217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26.25" customHeight="1">
      <c r="A18" s="2"/>
      <c r="B18" s="2"/>
      <c r="C18" s="2"/>
      <c r="D18" s="2"/>
      <c r="E18" s="2"/>
      <c r="F18" s="2"/>
      <c r="G18" s="2"/>
      <c r="H18" s="2"/>
      <c r="I18" s="2" t="s">
        <v>214</v>
      </c>
      <c r="J18" s="2"/>
      <c r="K18" s="2"/>
    </row>
    <row r="19" spans="1:11" ht="26.25" customHeight="1">
      <c r="A19" s="7" t="s">
        <v>57</v>
      </c>
      <c r="B19" s="2"/>
      <c r="C19" s="2"/>
      <c r="D19" s="2"/>
      <c r="E19" s="2"/>
      <c r="F19" s="2"/>
      <c r="G19" s="2"/>
      <c r="H19" s="2"/>
      <c r="I19" s="2" t="s">
        <v>215</v>
      </c>
      <c r="J19" s="2"/>
      <c r="K19" s="2"/>
    </row>
    <row r="20" spans="1:11" ht="26.25" customHeight="1">
      <c r="A20" s="2" t="s">
        <v>58</v>
      </c>
      <c r="B20" s="2"/>
      <c r="C20" s="2"/>
      <c r="D20" s="2"/>
      <c r="E20" s="2"/>
      <c r="F20" s="2"/>
      <c r="G20" s="2"/>
      <c r="H20" s="2"/>
      <c r="I20" s="2" t="s">
        <v>216</v>
      </c>
      <c r="J20" s="2"/>
      <c r="K20" s="2"/>
    </row>
    <row r="21" spans="1:11" ht="26.25" customHeight="1">
      <c r="A21" s="2" t="s">
        <v>59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26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6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6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6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5">
    <mergeCell ref="K7:K8"/>
    <mergeCell ref="A7:A8"/>
    <mergeCell ref="B7:B8"/>
    <mergeCell ref="C7:C8"/>
    <mergeCell ref="H7:H8"/>
  </mergeCells>
  <printOptions horizontalCentered="1"/>
  <pageMargins left="0.27" right="0.07874015748031496" top="0.5" bottom="0.1968503937007874" header="0.11811023622047245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35"/>
  <sheetViews>
    <sheetView zoomScalePageLayoutView="0" workbookViewId="0" topLeftCell="A1">
      <selection activeCell="B91" sqref="B91"/>
    </sheetView>
  </sheetViews>
  <sheetFormatPr defaultColWidth="9.140625" defaultRowHeight="21.75"/>
  <cols>
    <col min="1" max="1" width="12.7109375" style="0" customWidth="1"/>
    <col min="2" max="2" width="51.8515625" style="0" customWidth="1"/>
    <col min="3" max="3" width="11.421875" style="0" customWidth="1"/>
    <col min="4" max="4" width="4.421875" style="0" customWidth="1"/>
    <col min="5" max="5" width="12.00390625" style="0" customWidth="1"/>
  </cols>
  <sheetData>
    <row r="4" ht="21.75" customHeight="1">
      <c r="E4" t="s">
        <v>127</v>
      </c>
    </row>
    <row r="5" spans="1:5" ht="24.75" customHeight="1">
      <c r="A5" s="60" t="s">
        <v>128</v>
      </c>
      <c r="B5" s="61"/>
      <c r="C5" s="61"/>
      <c r="D5" s="61"/>
      <c r="E5" s="61"/>
    </row>
    <row r="6" spans="1:5" ht="26.25" customHeight="1">
      <c r="A6" s="60" t="s">
        <v>129</v>
      </c>
      <c r="B6" s="61"/>
      <c r="C6" s="61"/>
      <c r="D6" s="61"/>
      <c r="E6" s="61"/>
    </row>
    <row r="7" spans="1:5" s="63" customFormat="1" ht="35.25" customHeight="1">
      <c r="A7" s="97" t="s">
        <v>49</v>
      </c>
      <c r="B7" s="97" t="s">
        <v>130</v>
      </c>
      <c r="C7" s="62" t="s">
        <v>68</v>
      </c>
      <c r="D7" s="62"/>
      <c r="E7" s="97" t="s">
        <v>51</v>
      </c>
    </row>
    <row r="8" spans="1:5" ht="21.75" customHeight="1">
      <c r="A8" s="96"/>
      <c r="B8" s="96"/>
      <c r="C8" s="64" t="s">
        <v>131</v>
      </c>
      <c r="D8" s="64" t="s">
        <v>132</v>
      </c>
      <c r="E8" s="96"/>
    </row>
    <row r="9" spans="1:5" ht="21.75" customHeight="1">
      <c r="A9" s="77" t="s">
        <v>141</v>
      </c>
      <c r="B9" s="73" t="s">
        <v>136</v>
      </c>
      <c r="C9" s="66">
        <v>150</v>
      </c>
      <c r="D9" s="79" t="s">
        <v>143</v>
      </c>
      <c r="E9" s="65"/>
    </row>
    <row r="10" spans="1:5" ht="21.75" customHeight="1">
      <c r="A10" s="78" t="s">
        <v>142</v>
      </c>
      <c r="B10" s="85" t="s">
        <v>195</v>
      </c>
      <c r="C10" s="68">
        <v>200</v>
      </c>
      <c r="D10" s="80" t="s">
        <v>143</v>
      </c>
      <c r="E10" s="67"/>
    </row>
    <row r="11" spans="1:5" ht="21.75" customHeight="1">
      <c r="A11" s="67"/>
      <c r="B11" s="67" t="s">
        <v>196</v>
      </c>
      <c r="C11" s="68"/>
      <c r="D11" s="74"/>
      <c r="E11" s="67"/>
    </row>
    <row r="12" spans="1:5" ht="21.75" customHeight="1">
      <c r="A12" s="67"/>
      <c r="B12" s="67"/>
      <c r="C12" s="68"/>
      <c r="D12" s="75"/>
      <c r="E12" s="67"/>
    </row>
    <row r="13" spans="1:5" ht="21.75" customHeight="1">
      <c r="A13" s="67"/>
      <c r="B13" s="67"/>
      <c r="C13" s="68"/>
      <c r="D13" s="75"/>
      <c r="E13" s="67"/>
    </row>
    <row r="14" spans="1:5" ht="21.75" customHeight="1">
      <c r="A14" s="67"/>
      <c r="B14" s="67"/>
      <c r="C14" s="68"/>
      <c r="D14" s="75"/>
      <c r="E14" s="67"/>
    </row>
    <row r="15" spans="1:5" ht="21.75" customHeight="1">
      <c r="A15" s="67"/>
      <c r="B15" s="67"/>
      <c r="C15" s="68"/>
      <c r="D15" s="75"/>
      <c r="E15" s="67"/>
    </row>
    <row r="16" spans="1:5" ht="21.75" customHeight="1">
      <c r="A16" s="67"/>
      <c r="B16" s="67"/>
      <c r="C16" s="68"/>
      <c r="D16" s="75"/>
      <c r="E16" s="67"/>
    </row>
    <row r="17" spans="1:5" ht="21.75" customHeight="1">
      <c r="A17" s="67"/>
      <c r="B17" s="67"/>
      <c r="C17" s="68"/>
      <c r="D17" s="75"/>
      <c r="E17" s="67"/>
    </row>
    <row r="18" spans="1:5" ht="21.75" customHeight="1">
      <c r="A18" s="67"/>
      <c r="B18" s="67"/>
      <c r="C18" s="68"/>
      <c r="D18" s="75"/>
      <c r="E18" s="67"/>
    </row>
    <row r="19" spans="1:5" ht="21.75" customHeight="1">
      <c r="A19" s="67"/>
      <c r="B19" s="67"/>
      <c r="C19" s="68"/>
      <c r="D19" s="75"/>
      <c r="E19" s="67"/>
    </row>
    <row r="20" spans="1:5" ht="21.75" customHeight="1">
      <c r="A20" s="67"/>
      <c r="B20" s="67"/>
      <c r="C20" s="68"/>
      <c r="D20" s="75"/>
      <c r="E20" s="67"/>
    </row>
    <row r="21" spans="1:5" ht="21.75" customHeight="1">
      <c r="A21" s="67"/>
      <c r="B21" s="67"/>
      <c r="C21" s="68"/>
      <c r="D21" s="75"/>
      <c r="E21" s="67"/>
    </row>
    <row r="22" spans="1:5" ht="21.75" customHeight="1">
      <c r="A22" s="67"/>
      <c r="B22" s="67"/>
      <c r="C22" s="68"/>
      <c r="D22" s="75"/>
      <c r="E22" s="67"/>
    </row>
    <row r="23" spans="1:5" ht="21.75" customHeight="1">
      <c r="A23" s="67"/>
      <c r="B23" s="67"/>
      <c r="C23" s="69"/>
      <c r="D23" s="76"/>
      <c r="E23" s="67"/>
    </row>
    <row r="24" spans="1:5" ht="21.75" customHeight="1" thickBot="1">
      <c r="A24" s="70"/>
      <c r="B24" s="71" t="s">
        <v>133</v>
      </c>
      <c r="C24" s="72">
        <f>SUM(C9:C23)</f>
        <v>350</v>
      </c>
      <c r="D24" s="81" t="s">
        <v>143</v>
      </c>
      <c r="E24" s="70"/>
    </row>
    <row r="25" ht="24.75" customHeight="1">
      <c r="A25" s="57" t="s">
        <v>137</v>
      </c>
    </row>
    <row r="26" ht="21.75" customHeight="1">
      <c r="A26" s="57" t="s">
        <v>139</v>
      </c>
    </row>
    <row r="27" ht="21.75" customHeight="1">
      <c r="A27" s="83" t="s">
        <v>165</v>
      </c>
    </row>
    <row r="28" ht="21.75" customHeight="1">
      <c r="A28" t="s">
        <v>189</v>
      </c>
    </row>
    <row r="29" ht="21.75" customHeight="1"/>
    <row r="30" spans="3:5" ht="21.75" customHeight="1">
      <c r="C30" s="98" t="s">
        <v>135</v>
      </c>
      <c r="D30" s="98"/>
      <c r="E30" s="98"/>
    </row>
    <row r="31" spans="3:5" ht="21.75" customHeight="1">
      <c r="C31" s="100" t="s">
        <v>140</v>
      </c>
      <c r="D31" s="98"/>
      <c r="E31" s="98"/>
    </row>
    <row r="32" spans="3:5" ht="21.75" customHeight="1">
      <c r="C32" s="98" t="s">
        <v>192</v>
      </c>
      <c r="D32" s="98"/>
      <c r="E32" s="98"/>
    </row>
    <row r="39" ht="21.75" customHeight="1">
      <c r="E39" t="s">
        <v>127</v>
      </c>
    </row>
    <row r="40" spans="1:5" ht="24.75" customHeight="1">
      <c r="A40" s="60" t="s">
        <v>128</v>
      </c>
      <c r="B40" s="61"/>
      <c r="C40" s="61"/>
      <c r="D40" s="61"/>
      <c r="E40" s="61"/>
    </row>
    <row r="41" spans="1:5" ht="26.25" customHeight="1">
      <c r="A41" s="60" t="s">
        <v>129</v>
      </c>
      <c r="B41" s="61"/>
      <c r="C41" s="61"/>
      <c r="D41" s="61"/>
      <c r="E41" s="61"/>
    </row>
    <row r="42" spans="1:5" s="63" customFormat="1" ht="35.25" customHeight="1">
      <c r="A42" s="97" t="s">
        <v>49</v>
      </c>
      <c r="B42" s="97" t="s">
        <v>130</v>
      </c>
      <c r="C42" s="62" t="s">
        <v>68</v>
      </c>
      <c r="D42" s="62"/>
      <c r="E42" s="97" t="s">
        <v>51</v>
      </c>
    </row>
    <row r="43" spans="1:5" ht="21.75" customHeight="1">
      <c r="A43" s="96"/>
      <c r="B43" s="96"/>
      <c r="C43" s="64" t="s">
        <v>131</v>
      </c>
      <c r="D43" s="64" t="s">
        <v>132</v>
      </c>
      <c r="E43" s="96"/>
    </row>
    <row r="44" spans="1:5" ht="21.75" customHeight="1">
      <c r="A44" s="77" t="s">
        <v>141</v>
      </c>
      <c r="B44" s="73" t="s">
        <v>136</v>
      </c>
      <c r="C44" s="66">
        <v>170</v>
      </c>
      <c r="D44" s="79" t="s">
        <v>143</v>
      </c>
      <c r="E44" s="65"/>
    </row>
    <row r="45" spans="1:5" ht="21.75" customHeight="1">
      <c r="A45" s="78" t="s">
        <v>142</v>
      </c>
      <c r="B45" s="85" t="s">
        <v>186</v>
      </c>
      <c r="C45" s="68">
        <v>200</v>
      </c>
      <c r="D45" s="80" t="s">
        <v>143</v>
      </c>
      <c r="E45" s="67"/>
    </row>
    <row r="46" spans="1:5" ht="21.75" customHeight="1">
      <c r="A46" s="67"/>
      <c r="B46" s="67"/>
      <c r="C46" s="68"/>
      <c r="D46" s="74"/>
      <c r="E46" s="67"/>
    </row>
    <row r="47" spans="1:5" ht="21.75" customHeight="1">
      <c r="A47" s="67"/>
      <c r="B47" s="67"/>
      <c r="C47" s="68"/>
      <c r="D47" s="75"/>
      <c r="E47" s="67"/>
    </row>
    <row r="48" spans="1:5" ht="21.75" customHeight="1">
      <c r="A48" s="67"/>
      <c r="B48" s="67"/>
      <c r="C48" s="68"/>
      <c r="D48" s="75"/>
      <c r="E48" s="67"/>
    </row>
    <row r="49" spans="1:5" ht="21.75" customHeight="1">
      <c r="A49" s="67"/>
      <c r="B49" s="67"/>
      <c r="C49" s="68"/>
      <c r="D49" s="75"/>
      <c r="E49" s="67"/>
    </row>
    <row r="50" spans="1:5" ht="21.75" customHeight="1">
      <c r="A50" s="67"/>
      <c r="B50" s="67"/>
      <c r="C50" s="68"/>
      <c r="D50" s="75"/>
      <c r="E50" s="67"/>
    </row>
    <row r="51" spans="1:5" ht="21.75" customHeight="1">
      <c r="A51" s="67"/>
      <c r="B51" s="67"/>
      <c r="C51" s="68"/>
      <c r="D51" s="75"/>
      <c r="E51" s="67"/>
    </row>
    <row r="52" spans="1:5" ht="21.75" customHeight="1">
      <c r="A52" s="67"/>
      <c r="B52" s="67"/>
      <c r="C52" s="68"/>
      <c r="D52" s="75"/>
      <c r="E52" s="67"/>
    </row>
    <row r="53" spans="1:5" ht="21.75" customHeight="1">
      <c r="A53" s="67"/>
      <c r="B53" s="67"/>
      <c r="C53" s="68"/>
      <c r="D53" s="75"/>
      <c r="E53" s="67"/>
    </row>
    <row r="54" spans="1:5" ht="21.75" customHeight="1">
      <c r="A54" s="67"/>
      <c r="B54" s="67"/>
      <c r="C54" s="68"/>
      <c r="D54" s="75"/>
      <c r="E54" s="67"/>
    </row>
    <row r="55" spans="1:5" ht="21.75" customHeight="1">
      <c r="A55" s="67"/>
      <c r="B55" s="67"/>
      <c r="C55" s="68"/>
      <c r="D55" s="75"/>
      <c r="E55" s="67"/>
    </row>
    <row r="56" spans="1:5" ht="21.75" customHeight="1">
      <c r="A56" s="67"/>
      <c r="B56" s="67"/>
      <c r="C56" s="68"/>
      <c r="D56" s="75"/>
      <c r="E56" s="67"/>
    </row>
    <row r="57" spans="1:5" ht="21.75" customHeight="1">
      <c r="A57" s="67"/>
      <c r="B57" s="67"/>
      <c r="C57" s="68"/>
      <c r="D57" s="75"/>
      <c r="E57" s="67"/>
    </row>
    <row r="58" spans="1:5" ht="21.75" customHeight="1">
      <c r="A58" s="67"/>
      <c r="B58" s="67"/>
      <c r="C58" s="69"/>
      <c r="D58" s="76"/>
      <c r="E58" s="67"/>
    </row>
    <row r="59" spans="1:5" ht="21.75" customHeight="1" thickBot="1">
      <c r="A59" s="70"/>
      <c r="B59" s="71" t="s">
        <v>133</v>
      </c>
      <c r="C59" s="72">
        <f>SUM(C44:C58)</f>
        <v>370</v>
      </c>
      <c r="D59" s="81" t="s">
        <v>143</v>
      </c>
      <c r="E59" s="70"/>
    </row>
    <row r="60" ht="24.75" customHeight="1">
      <c r="A60" s="83" t="s">
        <v>187</v>
      </c>
    </row>
    <row r="61" ht="21.75" customHeight="1">
      <c r="A61" s="83" t="s">
        <v>188</v>
      </c>
    </row>
    <row r="62" ht="21.75" customHeight="1">
      <c r="A62" s="83" t="s">
        <v>165</v>
      </c>
    </row>
    <row r="63" ht="21.75" customHeight="1">
      <c r="A63" t="s">
        <v>189</v>
      </c>
    </row>
    <row r="64" ht="21.75" customHeight="1"/>
    <row r="65" spans="3:5" ht="21.75" customHeight="1">
      <c r="C65" s="98" t="s">
        <v>135</v>
      </c>
      <c r="D65" s="98"/>
      <c r="E65" s="98"/>
    </row>
    <row r="66" spans="3:5" ht="21.75" customHeight="1">
      <c r="C66" s="99" t="s">
        <v>154</v>
      </c>
      <c r="D66" s="98"/>
      <c r="E66" s="98"/>
    </row>
    <row r="67" spans="3:5" ht="21.75" customHeight="1">
      <c r="C67" s="98" t="s">
        <v>192</v>
      </c>
      <c r="D67" s="98"/>
      <c r="E67" s="98"/>
    </row>
    <row r="72" ht="21.75" customHeight="1">
      <c r="E72" t="s">
        <v>127</v>
      </c>
    </row>
    <row r="73" spans="1:5" ht="24.75" customHeight="1">
      <c r="A73" s="60" t="s">
        <v>128</v>
      </c>
      <c r="B73" s="61"/>
      <c r="C73" s="61"/>
      <c r="D73" s="61"/>
      <c r="E73" s="61"/>
    </row>
    <row r="74" spans="1:5" ht="26.25" customHeight="1">
      <c r="A74" s="60" t="s">
        <v>129</v>
      </c>
      <c r="B74" s="61"/>
      <c r="C74" s="61"/>
      <c r="D74" s="61"/>
      <c r="E74" s="61"/>
    </row>
    <row r="75" spans="1:5" s="63" customFormat="1" ht="35.25" customHeight="1">
      <c r="A75" s="97" t="s">
        <v>49</v>
      </c>
      <c r="B75" s="97" t="s">
        <v>130</v>
      </c>
      <c r="C75" s="62" t="s">
        <v>68</v>
      </c>
      <c r="D75" s="62"/>
      <c r="E75" s="97" t="s">
        <v>51</v>
      </c>
    </row>
    <row r="76" spans="1:5" ht="21.75" customHeight="1">
      <c r="A76" s="96"/>
      <c r="B76" s="96"/>
      <c r="C76" s="64" t="s">
        <v>131</v>
      </c>
      <c r="D76" s="64" t="s">
        <v>132</v>
      </c>
      <c r="E76" s="96"/>
    </row>
    <row r="77" spans="1:5" ht="21.75" customHeight="1">
      <c r="A77" s="77" t="s">
        <v>141</v>
      </c>
      <c r="B77" s="73" t="s">
        <v>136</v>
      </c>
      <c r="C77" s="66">
        <v>120</v>
      </c>
      <c r="D77" s="79" t="s">
        <v>143</v>
      </c>
      <c r="E77" s="65"/>
    </row>
    <row r="78" spans="1:5" ht="21.75" customHeight="1">
      <c r="A78" s="78" t="s">
        <v>142</v>
      </c>
      <c r="B78" s="85" t="s">
        <v>190</v>
      </c>
      <c r="C78" s="68">
        <v>180</v>
      </c>
      <c r="D78" s="80" t="s">
        <v>143</v>
      </c>
      <c r="E78" s="67"/>
    </row>
    <row r="79" spans="1:5" ht="21.75" customHeight="1">
      <c r="A79" s="67"/>
      <c r="B79" s="67"/>
      <c r="C79" s="68"/>
      <c r="D79" s="74"/>
      <c r="E79" s="67"/>
    </row>
    <row r="80" spans="1:5" ht="21.75" customHeight="1">
      <c r="A80" s="67"/>
      <c r="B80" s="67"/>
      <c r="C80" s="68"/>
      <c r="D80" s="75"/>
      <c r="E80" s="67"/>
    </row>
    <row r="81" spans="1:5" ht="21.75" customHeight="1">
      <c r="A81" s="67"/>
      <c r="B81" s="67"/>
      <c r="C81" s="68"/>
      <c r="D81" s="75"/>
      <c r="E81" s="67"/>
    </row>
    <row r="82" spans="1:5" ht="21.75" customHeight="1">
      <c r="A82" s="67"/>
      <c r="B82" s="67"/>
      <c r="C82" s="68"/>
      <c r="D82" s="75"/>
      <c r="E82" s="67"/>
    </row>
    <row r="83" spans="1:5" ht="21.75" customHeight="1">
      <c r="A83" s="67"/>
      <c r="B83" s="67"/>
      <c r="C83" s="68"/>
      <c r="D83" s="75"/>
      <c r="E83" s="67"/>
    </row>
    <row r="84" spans="1:5" ht="21.75" customHeight="1">
      <c r="A84" s="67"/>
      <c r="B84" s="67"/>
      <c r="C84" s="68"/>
      <c r="D84" s="75"/>
      <c r="E84" s="67"/>
    </row>
    <row r="85" spans="1:5" ht="21.75" customHeight="1">
      <c r="A85" s="67"/>
      <c r="B85" s="67"/>
      <c r="C85" s="68"/>
      <c r="D85" s="75"/>
      <c r="E85" s="67"/>
    </row>
    <row r="86" spans="1:5" ht="21.75" customHeight="1">
      <c r="A86" s="67"/>
      <c r="B86" s="67"/>
      <c r="C86" s="68"/>
      <c r="D86" s="75"/>
      <c r="E86" s="67"/>
    </row>
    <row r="87" spans="1:5" ht="21.75" customHeight="1">
      <c r="A87" s="67"/>
      <c r="B87" s="67"/>
      <c r="C87" s="68"/>
      <c r="D87" s="75"/>
      <c r="E87" s="67"/>
    </row>
    <row r="88" spans="1:5" ht="21.75" customHeight="1">
      <c r="A88" s="67"/>
      <c r="B88" s="67"/>
      <c r="C88" s="68"/>
      <c r="D88" s="75"/>
      <c r="E88" s="67"/>
    </row>
    <row r="89" spans="1:5" ht="21.75" customHeight="1">
      <c r="A89" s="67"/>
      <c r="B89" s="67"/>
      <c r="C89" s="68"/>
      <c r="D89" s="75"/>
      <c r="E89" s="67"/>
    </row>
    <row r="90" spans="1:5" ht="21.75" customHeight="1">
      <c r="A90" s="67"/>
      <c r="B90" s="67"/>
      <c r="C90" s="68"/>
      <c r="D90" s="75"/>
      <c r="E90" s="67"/>
    </row>
    <row r="91" spans="1:5" ht="21.75" customHeight="1">
      <c r="A91" s="67"/>
      <c r="B91" s="67"/>
      <c r="C91" s="69"/>
      <c r="D91" s="76"/>
      <c r="E91" s="67"/>
    </row>
    <row r="92" spans="1:5" ht="21.75" customHeight="1" thickBot="1">
      <c r="A92" s="70"/>
      <c r="B92" s="71" t="s">
        <v>133</v>
      </c>
      <c r="C92" s="72">
        <f>SUM(C77:C91)</f>
        <v>300</v>
      </c>
      <c r="D92" s="81" t="s">
        <v>143</v>
      </c>
      <c r="E92" s="70"/>
    </row>
    <row r="93" ht="24.75" customHeight="1">
      <c r="A93" s="83" t="s">
        <v>198</v>
      </c>
    </row>
    <row r="94" ht="21.75" customHeight="1">
      <c r="A94" s="83" t="s">
        <v>191</v>
      </c>
    </row>
    <row r="95" ht="21.75" customHeight="1">
      <c r="A95" s="57" t="s">
        <v>138</v>
      </c>
    </row>
    <row r="96" ht="21.75" customHeight="1">
      <c r="A96" t="s">
        <v>134</v>
      </c>
    </row>
    <row r="97" ht="21.75" customHeight="1"/>
    <row r="98" spans="3:5" ht="21.75" customHeight="1">
      <c r="C98" s="98" t="s">
        <v>135</v>
      </c>
      <c r="D98" s="98"/>
      <c r="E98" s="98"/>
    </row>
    <row r="99" spans="3:5" ht="21.75" customHeight="1">
      <c r="C99" s="99" t="s">
        <v>155</v>
      </c>
      <c r="D99" s="98"/>
      <c r="E99" s="98"/>
    </row>
    <row r="100" spans="3:5" ht="21.75" customHeight="1">
      <c r="C100" s="98" t="s">
        <v>192</v>
      </c>
      <c r="D100" s="98"/>
      <c r="E100" s="98"/>
    </row>
    <row r="107" ht="21.75" customHeight="1">
      <c r="E107" t="s">
        <v>127</v>
      </c>
    </row>
    <row r="108" spans="1:5" ht="24.75" customHeight="1">
      <c r="A108" s="60" t="s">
        <v>128</v>
      </c>
      <c r="B108" s="61"/>
      <c r="C108" s="61"/>
      <c r="D108" s="61"/>
      <c r="E108" s="61"/>
    </row>
    <row r="109" spans="1:5" ht="26.25" customHeight="1">
      <c r="A109" s="60" t="s">
        <v>129</v>
      </c>
      <c r="B109" s="61"/>
      <c r="C109" s="61"/>
      <c r="D109" s="61"/>
      <c r="E109" s="61"/>
    </row>
    <row r="110" spans="1:5" s="63" customFormat="1" ht="35.25" customHeight="1">
      <c r="A110" s="97" t="s">
        <v>49</v>
      </c>
      <c r="B110" s="97" t="s">
        <v>130</v>
      </c>
      <c r="C110" s="62" t="s">
        <v>68</v>
      </c>
      <c r="D110" s="62"/>
      <c r="E110" s="97" t="s">
        <v>51</v>
      </c>
    </row>
    <row r="111" spans="1:5" ht="21.75" customHeight="1">
      <c r="A111" s="96"/>
      <c r="B111" s="96"/>
      <c r="C111" s="64" t="s">
        <v>131</v>
      </c>
      <c r="D111" s="64" t="s">
        <v>132</v>
      </c>
      <c r="E111" s="96"/>
    </row>
    <row r="112" spans="1:5" ht="21.75" customHeight="1">
      <c r="A112" s="77" t="s">
        <v>141</v>
      </c>
      <c r="B112" s="73" t="s">
        <v>136</v>
      </c>
      <c r="C112" s="66">
        <v>45</v>
      </c>
      <c r="D112" s="79" t="s">
        <v>143</v>
      </c>
      <c r="E112" s="65"/>
    </row>
    <row r="113" spans="1:5" ht="21.75" customHeight="1">
      <c r="A113" s="84" t="s">
        <v>156</v>
      </c>
      <c r="B113" s="85" t="s">
        <v>164</v>
      </c>
      <c r="C113" s="68">
        <v>35</v>
      </c>
      <c r="D113" s="80" t="s">
        <v>143</v>
      </c>
      <c r="E113" s="67"/>
    </row>
    <row r="114" spans="1:5" ht="21.75" customHeight="1">
      <c r="A114" s="67"/>
      <c r="B114" s="67"/>
      <c r="C114" s="68"/>
      <c r="D114" s="74"/>
      <c r="E114" s="67"/>
    </row>
    <row r="115" spans="1:5" ht="21.75" customHeight="1">
      <c r="A115" s="67"/>
      <c r="B115" s="67"/>
      <c r="C115" s="68"/>
      <c r="D115" s="75"/>
      <c r="E115" s="67"/>
    </row>
    <row r="116" spans="1:5" ht="21.75" customHeight="1">
      <c r="A116" s="67"/>
      <c r="B116" s="67"/>
      <c r="C116" s="68"/>
      <c r="D116" s="75"/>
      <c r="E116" s="67"/>
    </row>
    <row r="117" spans="1:5" ht="21.75" customHeight="1">
      <c r="A117" s="67"/>
      <c r="B117" s="67"/>
      <c r="C117" s="68"/>
      <c r="D117" s="75"/>
      <c r="E117" s="67"/>
    </row>
    <row r="118" spans="1:5" ht="21.75" customHeight="1">
      <c r="A118" s="67"/>
      <c r="B118" s="67"/>
      <c r="C118" s="68"/>
      <c r="D118" s="75"/>
      <c r="E118" s="67"/>
    </row>
    <row r="119" spans="1:5" ht="21.75" customHeight="1">
      <c r="A119" s="67"/>
      <c r="B119" s="67"/>
      <c r="C119" s="68"/>
      <c r="D119" s="75"/>
      <c r="E119" s="67"/>
    </row>
    <row r="120" spans="1:5" ht="21.75" customHeight="1">
      <c r="A120" s="67"/>
      <c r="B120" s="67"/>
      <c r="C120" s="68"/>
      <c r="D120" s="75"/>
      <c r="E120" s="67"/>
    </row>
    <row r="121" spans="1:5" ht="21.75" customHeight="1">
      <c r="A121" s="67"/>
      <c r="B121" s="67"/>
      <c r="C121" s="68"/>
      <c r="D121" s="75"/>
      <c r="E121" s="67"/>
    </row>
    <row r="122" spans="1:5" ht="21.75" customHeight="1">
      <c r="A122" s="67"/>
      <c r="B122" s="67"/>
      <c r="C122" s="68"/>
      <c r="D122" s="75"/>
      <c r="E122" s="67"/>
    </row>
    <row r="123" spans="1:5" ht="21.75" customHeight="1">
      <c r="A123" s="67"/>
      <c r="B123" s="67"/>
      <c r="C123" s="68"/>
      <c r="D123" s="75"/>
      <c r="E123" s="67"/>
    </row>
    <row r="124" spans="1:5" ht="21.75" customHeight="1">
      <c r="A124" s="67"/>
      <c r="B124" s="67"/>
      <c r="C124" s="68"/>
      <c r="D124" s="75"/>
      <c r="E124" s="67"/>
    </row>
    <row r="125" spans="1:5" ht="21.75" customHeight="1">
      <c r="A125" s="67"/>
      <c r="B125" s="67"/>
      <c r="C125" s="68"/>
      <c r="D125" s="75"/>
      <c r="E125" s="67"/>
    </row>
    <row r="126" spans="1:5" ht="21.75" customHeight="1">
      <c r="A126" s="67"/>
      <c r="B126" s="67"/>
      <c r="C126" s="69"/>
      <c r="D126" s="76"/>
      <c r="E126" s="67"/>
    </row>
    <row r="127" spans="1:5" ht="21.75" customHeight="1" thickBot="1">
      <c r="A127" s="70"/>
      <c r="B127" s="71" t="s">
        <v>133</v>
      </c>
      <c r="C127" s="72">
        <f>SUM(C112:C126)</f>
        <v>80</v>
      </c>
      <c r="D127" s="81" t="s">
        <v>143</v>
      </c>
      <c r="E127" s="70"/>
    </row>
    <row r="128" ht="24.75" customHeight="1">
      <c r="A128" s="83" t="s">
        <v>194</v>
      </c>
    </row>
    <row r="129" ht="21.75" customHeight="1">
      <c r="A129" s="83" t="s">
        <v>158</v>
      </c>
    </row>
    <row r="130" ht="21.75" customHeight="1">
      <c r="A130" s="83" t="s">
        <v>165</v>
      </c>
    </row>
    <row r="131" ht="21.75" customHeight="1">
      <c r="A131" t="s">
        <v>166</v>
      </c>
    </row>
    <row r="132" ht="21.75" customHeight="1"/>
    <row r="133" spans="3:5" ht="21.75" customHeight="1">
      <c r="C133" s="98" t="s">
        <v>135</v>
      </c>
      <c r="D133" s="98"/>
      <c r="E133" s="98"/>
    </row>
    <row r="134" spans="3:5" ht="21.75" customHeight="1">
      <c r="C134" s="99" t="s">
        <v>159</v>
      </c>
      <c r="D134" s="98"/>
      <c r="E134" s="98"/>
    </row>
    <row r="135" spans="3:5" ht="21.75" customHeight="1">
      <c r="C135" s="99" t="s">
        <v>157</v>
      </c>
      <c r="D135" s="98"/>
      <c r="E135" s="98"/>
    </row>
  </sheetData>
  <sheetProtection/>
  <mergeCells count="24">
    <mergeCell ref="A75:A76"/>
    <mergeCell ref="B75:B76"/>
    <mergeCell ref="E75:E76"/>
    <mergeCell ref="C98:E98"/>
    <mergeCell ref="C99:E99"/>
    <mergeCell ref="C100:E100"/>
    <mergeCell ref="A42:A43"/>
    <mergeCell ref="B42:B43"/>
    <mergeCell ref="E42:E43"/>
    <mergeCell ref="C65:E65"/>
    <mergeCell ref="C66:E66"/>
    <mergeCell ref="C67:E67"/>
    <mergeCell ref="A7:A8"/>
    <mergeCell ref="B7:B8"/>
    <mergeCell ref="E7:E8"/>
    <mergeCell ref="C30:E30"/>
    <mergeCell ref="C31:E31"/>
    <mergeCell ref="C32:E32"/>
    <mergeCell ref="A110:A111"/>
    <mergeCell ref="B110:B111"/>
    <mergeCell ref="E110:E111"/>
    <mergeCell ref="C133:E133"/>
    <mergeCell ref="C134:E134"/>
    <mergeCell ref="C135:E1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NO335</cp:lastModifiedBy>
  <cp:lastPrinted>2012-09-26T09:41:50Z</cp:lastPrinted>
  <dcterms:created xsi:type="dcterms:W3CDTF">1998-07-02T22:50:02Z</dcterms:created>
  <dcterms:modified xsi:type="dcterms:W3CDTF">2019-07-20T04:33:55Z</dcterms:modified>
  <cp:category/>
  <cp:version/>
  <cp:contentType/>
  <cp:contentStatus/>
</cp:coreProperties>
</file>